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grosser\Downloads\"/>
    </mc:Choice>
  </mc:AlternateContent>
  <xr:revisionPtr revIDLastSave="0" documentId="13_ncr:1_{39319621-1152-42AF-B174-138597F1643C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6" i="1" l="1"/>
  <c r="J76" i="1" s="1"/>
  <c r="N5" i="1"/>
  <c r="O5" i="1"/>
  <c r="P5" i="1"/>
  <c r="N6" i="1"/>
  <c r="O6" i="1"/>
  <c r="P6" i="1"/>
  <c r="N7" i="1"/>
  <c r="O7" i="1"/>
  <c r="P7" i="1"/>
  <c r="N8" i="1"/>
  <c r="O8" i="1"/>
  <c r="P8" i="1"/>
  <c r="N9" i="1"/>
  <c r="O9" i="1"/>
  <c r="P9" i="1"/>
  <c r="N10" i="1"/>
  <c r="O10" i="1"/>
  <c r="P10" i="1"/>
  <c r="N11" i="1"/>
  <c r="O11" i="1"/>
  <c r="P11" i="1"/>
  <c r="N12" i="1"/>
  <c r="O12" i="1"/>
  <c r="P12" i="1"/>
  <c r="N13" i="1"/>
  <c r="O13" i="1"/>
  <c r="P13" i="1"/>
  <c r="N14" i="1"/>
  <c r="O14" i="1"/>
  <c r="P14" i="1"/>
  <c r="N15" i="1"/>
  <c r="O15" i="1"/>
  <c r="P15" i="1"/>
  <c r="N16" i="1"/>
  <c r="O16" i="1"/>
  <c r="P16" i="1"/>
  <c r="N17" i="1"/>
  <c r="O17" i="1"/>
  <c r="P17" i="1"/>
  <c r="N18" i="1"/>
  <c r="O18" i="1"/>
  <c r="P18" i="1"/>
  <c r="N19" i="1"/>
  <c r="O19" i="1"/>
  <c r="P19" i="1"/>
  <c r="N20" i="1"/>
  <c r="O20" i="1"/>
  <c r="P20" i="1"/>
  <c r="N21" i="1"/>
  <c r="O21" i="1"/>
  <c r="P21" i="1"/>
  <c r="N22" i="1"/>
  <c r="O22" i="1"/>
  <c r="P22" i="1"/>
  <c r="N23" i="1"/>
  <c r="O23" i="1"/>
  <c r="P23" i="1"/>
  <c r="N24" i="1"/>
  <c r="O24" i="1"/>
  <c r="P24" i="1"/>
  <c r="N25" i="1"/>
  <c r="O25" i="1"/>
  <c r="P25" i="1"/>
  <c r="N26" i="1"/>
  <c r="O26" i="1"/>
  <c r="P26" i="1"/>
  <c r="N27" i="1"/>
  <c r="O27" i="1"/>
  <c r="P27" i="1"/>
  <c r="N28" i="1"/>
  <c r="O28" i="1"/>
  <c r="P28" i="1"/>
  <c r="N29" i="1"/>
  <c r="O29" i="1"/>
  <c r="P29" i="1"/>
  <c r="N30" i="1"/>
  <c r="O30" i="1"/>
  <c r="P30" i="1"/>
  <c r="N31" i="1"/>
  <c r="O31" i="1"/>
  <c r="P31" i="1"/>
  <c r="N32" i="1"/>
  <c r="O32" i="1"/>
  <c r="P32" i="1"/>
  <c r="N33" i="1"/>
  <c r="O33" i="1"/>
  <c r="P33" i="1"/>
  <c r="N34" i="1"/>
  <c r="O34" i="1"/>
  <c r="P34" i="1"/>
  <c r="N35" i="1"/>
  <c r="O35" i="1"/>
  <c r="P35" i="1"/>
  <c r="N36" i="1"/>
  <c r="O36" i="1"/>
  <c r="P36" i="1"/>
  <c r="N37" i="1"/>
  <c r="O37" i="1"/>
  <c r="P37" i="1"/>
  <c r="N38" i="1"/>
  <c r="O38" i="1"/>
  <c r="P38" i="1"/>
  <c r="N39" i="1"/>
  <c r="O39" i="1"/>
  <c r="P39" i="1"/>
  <c r="N40" i="1"/>
  <c r="O40" i="1"/>
  <c r="P40" i="1"/>
  <c r="N41" i="1"/>
  <c r="O41" i="1"/>
  <c r="P41" i="1"/>
  <c r="N42" i="1"/>
  <c r="O42" i="1"/>
  <c r="P42" i="1"/>
  <c r="N43" i="1"/>
  <c r="O43" i="1"/>
  <c r="P43" i="1"/>
  <c r="N44" i="1"/>
  <c r="O44" i="1"/>
  <c r="P44" i="1"/>
  <c r="N45" i="1"/>
  <c r="O45" i="1"/>
  <c r="P45" i="1"/>
  <c r="N46" i="1"/>
  <c r="O46" i="1"/>
  <c r="P46" i="1"/>
  <c r="N47" i="1"/>
  <c r="O47" i="1"/>
  <c r="P47" i="1"/>
  <c r="N48" i="1"/>
  <c r="O48" i="1"/>
  <c r="P48" i="1"/>
  <c r="N49" i="1"/>
  <c r="O49" i="1"/>
  <c r="P49" i="1"/>
  <c r="N50" i="1"/>
  <c r="O50" i="1"/>
  <c r="P50" i="1"/>
  <c r="N51" i="1"/>
  <c r="O51" i="1"/>
  <c r="P51" i="1"/>
  <c r="N52" i="1"/>
  <c r="O52" i="1"/>
  <c r="P52" i="1"/>
  <c r="N53" i="1"/>
  <c r="O53" i="1"/>
  <c r="P53" i="1"/>
  <c r="N54" i="1"/>
  <c r="O54" i="1"/>
  <c r="P54" i="1"/>
  <c r="N55" i="1"/>
  <c r="O55" i="1"/>
  <c r="P55" i="1"/>
  <c r="N56" i="1"/>
  <c r="O56" i="1"/>
  <c r="P56" i="1"/>
  <c r="N57" i="1"/>
  <c r="O57" i="1"/>
  <c r="P57" i="1"/>
  <c r="N58" i="1"/>
  <c r="O58" i="1"/>
  <c r="P58" i="1"/>
  <c r="N59" i="1"/>
  <c r="O59" i="1"/>
  <c r="P59" i="1"/>
  <c r="N60" i="1"/>
  <c r="O60" i="1"/>
  <c r="P60" i="1"/>
  <c r="N61" i="1"/>
  <c r="O61" i="1"/>
  <c r="P61" i="1"/>
  <c r="N62" i="1"/>
  <c r="O62" i="1"/>
  <c r="P62" i="1"/>
  <c r="N63" i="1"/>
  <c r="O63" i="1"/>
  <c r="P63" i="1"/>
  <c r="N64" i="1"/>
  <c r="O64" i="1"/>
  <c r="P64" i="1"/>
  <c r="N65" i="1"/>
  <c r="O65" i="1"/>
  <c r="P65" i="1"/>
  <c r="N66" i="1"/>
  <c r="O66" i="1"/>
  <c r="P66" i="1"/>
  <c r="N67" i="1"/>
  <c r="O67" i="1"/>
  <c r="P67" i="1"/>
  <c r="N68" i="1"/>
  <c r="O68" i="1"/>
  <c r="P68" i="1"/>
  <c r="N69" i="1"/>
  <c r="O69" i="1"/>
  <c r="P69" i="1"/>
  <c r="N70" i="1"/>
  <c r="O70" i="1"/>
  <c r="P70" i="1"/>
  <c r="N71" i="1"/>
  <c r="O71" i="1"/>
  <c r="P71" i="1"/>
  <c r="N72" i="1"/>
  <c r="O72" i="1"/>
  <c r="P72" i="1"/>
  <c r="N73" i="1"/>
  <c r="O73" i="1"/>
  <c r="P73" i="1"/>
  <c r="N74" i="1"/>
  <c r="O74" i="1"/>
  <c r="P74" i="1"/>
  <c r="N75" i="1"/>
  <c r="O75" i="1"/>
  <c r="P75" i="1"/>
  <c r="N76" i="1"/>
  <c r="O76" i="1"/>
  <c r="P76" i="1"/>
  <c r="O4" i="1"/>
  <c r="P4" i="1"/>
  <c r="N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4" i="1"/>
  <c r="J5" i="1"/>
  <c r="K5" i="1"/>
  <c r="L5" i="1"/>
  <c r="J6" i="1"/>
  <c r="K6" i="1"/>
  <c r="L6" i="1"/>
  <c r="J7" i="1"/>
  <c r="K7" i="1"/>
  <c r="L7" i="1"/>
  <c r="J8" i="1"/>
  <c r="K8" i="1"/>
  <c r="L8" i="1"/>
  <c r="J9" i="1"/>
  <c r="K9" i="1"/>
  <c r="L9" i="1"/>
  <c r="J10" i="1"/>
  <c r="K10" i="1"/>
  <c r="L10" i="1"/>
  <c r="J11" i="1"/>
  <c r="K11" i="1"/>
  <c r="L11" i="1"/>
  <c r="J12" i="1"/>
  <c r="K12" i="1"/>
  <c r="L12" i="1"/>
  <c r="J13" i="1"/>
  <c r="K13" i="1"/>
  <c r="L13" i="1"/>
  <c r="J14" i="1"/>
  <c r="K14" i="1"/>
  <c r="L14" i="1"/>
  <c r="J15" i="1"/>
  <c r="K15" i="1"/>
  <c r="L15" i="1"/>
  <c r="J16" i="1"/>
  <c r="K16" i="1"/>
  <c r="L16" i="1"/>
  <c r="J17" i="1"/>
  <c r="K17" i="1"/>
  <c r="L17" i="1"/>
  <c r="J18" i="1"/>
  <c r="K18" i="1"/>
  <c r="L18" i="1"/>
  <c r="J19" i="1"/>
  <c r="K19" i="1"/>
  <c r="L19" i="1"/>
  <c r="J20" i="1"/>
  <c r="K20" i="1"/>
  <c r="L20" i="1"/>
  <c r="J21" i="1"/>
  <c r="K21" i="1"/>
  <c r="L21" i="1"/>
  <c r="J22" i="1"/>
  <c r="K22" i="1"/>
  <c r="L22" i="1"/>
  <c r="J23" i="1"/>
  <c r="K23" i="1"/>
  <c r="L23" i="1"/>
  <c r="J24" i="1"/>
  <c r="K24" i="1"/>
  <c r="L24" i="1"/>
  <c r="J25" i="1"/>
  <c r="K25" i="1"/>
  <c r="L25" i="1"/>
  <c r="J26" i="1"/>
  <c r="K26" i="1"/>
  <c r="L26" i="1"/>
  <c r="J27" i="1"/>
  <c r="K27" i="1"/>
  <c r="L27" i="1"/>
  <c r="J28" i="1"/>
  <c r="K28" i="1"/>
  <c r="L28" i="1"/>
  <c r="J29" i="1"/>
  <c r="K29" i="1"/>
  <c r="L29" i="1"/>
  <c r="J30" i="1"/>
  <c r="K30" i="1"/>
  <c r="L30" i="1"/>
  <c r="J31" i="1"/>
  <c r="K31" i="1"/>
  <c r="L31" i="1"/>
  <c r="J32" i="1"/>
  <c r="K32" i="1"/>
  <c r="L32" i="1"/>
  <c r="J33" i="1"/>
  <c r="K33" i="1"/>
  <c r="L33" i="1"/>
  <c r="J34" i="1"/>
  <c r="K34" i="1"/>
  <c r="L34" i="1"/>
  <c r="J35" i="1"/>
  <c r="K35" i="1"/>
  <c r="L35" i="1"/>
  <c r="J36" i="1"/>
  <c r="K36" i="1"/>
  <c r="L36" i="1"/>
  <c r="J37" i="1"/>
  <c r="K37" i="1"/>
  <c r="L37" i="1"/>
  <c r="J38" i="1"/>
  <c r="K38" i="1"/>
  <c r="L38" i="1"/>
  <c r="J39" i="1"/>
  <c r="K39" i="1"/>
  <c r="L39" i="1"/>
  <c r="J40" i="1"/>
  <c r="K40" i="1"/>
  <c r="L40" i="1"/>
  <c r="J41" i="1"/>
  <c r="K41" i="1"/>
  <c r="L41" i="1"/>
  <c r="J42" i="1"/>
  <c r="K42" i="1"/>
  <c r="L42" i="1"/>
  <c r="J43" i="1"/>
  <c r="K43" i="1"/>
  <c r="L43" i="1"/>
  <c r="J44" i="1"/>
  <c r="K44" i="1"/>
  <c r="L44" i="1"/>
  <c r="J45" i="1"/>
  <c r="K45" i="1"/>
  <c r="L45" i="1"/>
  <c r="J46" i="1"/>
  <c r="K46" i="1"/>
  <c r="L46" i="1"/>
  <c r="J47" i="1"/>
  <c r="K47" i="1"/>
  <c r="L47" i="1"/>
  <c r="J48" i="1"/>
  <c r="K48" i="1"/>
  <c r="L48" i="1"/>
  <c r="J49" i="1"/>
  <c r="K49" i="1"/>
  <c r="L49" i="1"/>
  <c r="J50" i="1"/>
  <c r="K50" i="1"/>
  <c r="L50" i="1"/>
  <c r="J51" i="1"/>
  <c r="K51" i="1"/>
  <c r="L51" i="1"/>
  <c r="J52" i="1"/>
  <c r="K52" i="1"/>
  <c r="L52" i="1"/>
  <c r="J53" i="1"/>
  <c r="K53" i="1"/>
  <c r="L53" i="1"/>
  <c r="J54" i="1"/>
  <c r="K54" i="1"/>
  <c r="L54" i="1"/>
  <c r="J55" i="1"/>
  <c r="K55" i="1"/>
  <c r="L55" i="1"/>
  <c r="J56" i="1"/>
  <c r="K56" i="1"/>
  <c r="L56" i="1"/>
  <c r="J57" i="1"/>
  <c r="K57" i="1"/>
  <c r="L57" i="1"/>
  <c r="J58" i="1"/>
  <c r="K58" i="1"/>
  <c r="L58" i="1"/>
  <c r="J59" i="1"/>
  <c r="K59" i="1"/>
  <c r="L59" i="1"/>
  <c r="J60" i="1"/>
  <c r="K60" i="1"/>
  <c r="L60" i="1"/>
  <c r="J61" i="1"/>
  <c r="K61" i="1"/>
  <c r="L61" i="1"/>
  <c r="J62" i="1"/>
  <c r="K62" i="1"/>
  <c r="L62" i="1"/>
  <c r="J63" i="1"/>
  <c r="K63" i="1"/>
  <c r="L63" i="1"/>
  <c r="J64" i="1"/>
  <c r="K64" i="1"/>
  <c r="L64" i="1"/>
  <c r="J65" i="1"/>
  <c r="K65" i="1"/>
  <c r="L65" i="1"/>
  <c r="J66" i="1"/>
  <c r="K66" i="1"/>
  <c r="L66" i="1"/>
  <c r="J67" i="1"/>
  <c r="K67" i="1"/>
  <c r="L67" i="1"/>
  <c r="J68" i="1"/>
  <c r="K68" i="1"/>
  <c r="L68" i="1"/>
  <c r="J69" i="1"/>
  <c r="K69" i="1"/>
  <c r="L69" i="1"/>
  <c r="J70" i="1"/>
  <c r="K70" i="1"/>
  <c r="L70" i="1"/>
  <c r="J71" i="1"/>
  <c r="K71" i="1"/>
  <c r="L71" i="1"/>
  <c r="J72" i="1"/>
  <c r="K72" i="1"/>
  <c r="L72" i="1"/>
  <c r="J73" i="1"/>
  <c r="K73" i="1"/>
  <c r="L73" i="1"/>
  <c r="J74" i="1"/>
  <c r="K74" i="1"/>
  <c r="L74" i="1"/>
  <c r="J75" i="1"/>
  <c r="K75" i="1"/>
  <c r="L75" i="1"/>
  <c r="L76" i="1"/>
  <c r="K4" i="1"/>
  <c r="L4" i="1"/>
  <c r="J4" i="1"/>
  <c r="K76" i="1" l="1"/>
</calcChain>
</file>

<file path=xl/sharedStrings.xml><?xml version="1.0" encoding="utf-8"?>
<sst xmlns="http://schemas.openxmlformats.org/spreadsheetml/2006/main" count="93" uniqueCount="81">
  <si>
    <t>Adams County</t>
  </si>
  <si>
    <t>Ashland County</t>
  </si>
  <si>
    <t>Barron County</t>
  </si>
  <si>
    <t>Bayfield County</t>
  </si>
  <si>
    <t>Brown County</t>
  </si>
  <si>
    <t>Buffalo County</t>
  </si>
  <si>
    <t>Burnett County</t>
  </si>
  <si>
    <t>Calumet County</t>
  </si>
  <si>
    <t>Chippewa County</t>
  </si>
  <si>
    <t>Clark County</t>
  </si>
  <si>
    <t>Columbia County</t>
  </si>
  <si>
    <t>Crawford County</t>
  </si>
  <si>
    <t>Dane County</t>
  </si>
  <si>
    <t>Dodge County</t>
  </si>
  <si>
    <t>Door County</t>
  </si>
  <si>
    <t>Douglas County</t>
  </si>
  <si>
    <t>Dunn County</t>
  </si>
  <si>
    <t>Eau Claire County</t>
  </si>
  <si>
    <t>Florence County</t>
  </si>
  <si>
    <t>Fond du Lac County</t>
  </si>
  <si>
    <t>Forest County</t>
  </si>
  <si>
    <t>Grant County</t>
  </si>
  <si>
    <t>Green County</t>
  </si>
  <si>
    <t>Green Lake County</t>
  </si>
  <si>
    <t>Iowa County</t>
  </si>
  <si>
    <t>Iron County</t>
  </si>
  <si>
    <t>Jackson County</t>
  </si>
  <si>
    <t>Jefferson County</t>
  </si>
  <si>
    <t>Juneau County</t>
  </si>
  <si>
    <t>Kenosha County</t>
  </si>
  <si>
    <t>Kewaunee County</t>
  </si>
  <si>
    <t>La Crosse County</t>
  </si>
  <si>
    <t>Lafayette County</t>
  </si>
  <si>
    <t>Langlade County</t>
  </si>
  <si>
    <t>Lincoln County</t>
  </si>
  <si>
    <t>Manitowoc County</t>
  </si>
  <si>
    <t>Marathon County</t>
  </si>
  <si>
    <t>Marinette County</t>
  </si>
  <si>
    <t>Marquette County</t>
  </si>
  <si>
    <t>Menominee County</t>
  </si>
  <si>
    <t>Milwaukee County</t>
  </si>
  <si>
    <t>Monroe County</t>
  </si>
  <si>
    <t>Oconto County</t>
  </si>
  <si>
    <t>Oneida County</t>
  </si>
  <si>
    <t>Outagamie County</t>
  </si>
  <si>
    <t>Ozaukee County</t>
  </si>
  <si>
    <t>Pepin County</t>
  </si>
  <si>
    <t>Pierce County</t>
  </si>
  <si>
    <t>Polk County</t>
  </si>
  <si>
    <t>Portage County</t>
  </si>
  <si>
    <t>Price County</t>
  </si>
  <si>
    <t>Racine County</t>
  </si>
  <si>
    <t>Richland County</t>
  </si>
  <si>
    <t>Rock County</t>
  </si>
  <si>
    <t>Rusk County</t>
  </si>
  <si>
    <t>Saint Croix County</t>
  </si>
  <si>
    <t>Sauk County</t>
  </si>
  <si>
    <t>Sawyer County</t>
  </si>
  <si>
    <t>Shawano County</t>
  </si>
  <si>
    <t>Sheboygan County</t>
  </si>
  <si>
    <t>Taylor County</t>
  </si>
  <si>
    <t>Trempealeau County</t>
  </si>
  <si>
    <t>Vernon County</t>
  </si>
  <si>
    <t>Vilas County</t>
  </si>
  <si>
    <t>Walworth County</t>
  </si>
  <si>
    <t>Washburn County</t>
  </si>
  <si>
    <t>Washington County</t>
  </si>
  <si>
    <t>Waukesha County</t>
  </si>
  <si>
    <t>Waupaca County</t>
  </si>
  <si>
    <t>Waushara County</t>
  </si>
  <si>
    <t>Winnebago County</t>
  </si>
  <si>
    <t>Wood County</t>
  </si>
  <si>
    <t>Total Population - All Ages</t>
  </si>
  <si>
    <t>Ages 60-69</t>
  </si>
  <si>
    <t>Ages 70-79</t>
  </si>
  <si>
    <t>Ages 80 and Older</t>
  </si>
  <si>
    <t>Total 60 and Older</t>
  </si>
  <si>
    <t>% of Total Population</t>
  </si>
  <si>
    <t>Wisconsin</t>
  </si>
  <si>
    <t>% of Total 60 and Older Population</t>
  </si>
  <si>
    <r>
      <t xml:space="preserve">July 2022 Population Estimates, Ages 60 and Older by Age Group </t>
    </r>
    <r>
      <rPr>
        <b/>
        <sz val="9"/>
        <color theme="1"/>
        <rFont val="Calibri"/>
        <family val="2"/>
        <scheme val="minor"/>
      </rPr>
      <t xml:space="preserve"> (Source:  U.S. Census, Population Estimates Program, June 2023)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</si>
</sst>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/>
    </xf>
    <xf numFmtId="3" fontId="0" fillId="0" borderId="1" xfId="0" applyNumberFormat="1" applyBorder="1"/>
    <xf numFmtId="0" fontId="5" fillId="0" borderId="0" xfId="0" applyFont="1"/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5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3" fontId="8" fillId="0" borderId="1" xfId="0" applyNumberFormat="1" applyFont="1" applyBorder="1"/>
    <xf numFmtId="0" fontId="8" fillId="0" borderId="0" xfId="0" applyFont="1" applyAlignment="1">
      <alignment horizontal="center"/>
    </xf>
    <xf numFmtId="0" fontId="10" fillId="0" borderId="1" xfId="0" applyFont="1" applyBorder="1" applyAlignment="1">
      <alignment horizontal="center" wrapText="1"/>
    </xf>
    <xf numFmtId="164" fontId="8" fillId="0" borderId="1" xfId="1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4" fontId="10" fillId="0" borderId="1" xfId="1" applyNumberFormat="1" applyFont="1" applyBorder="1" applyAlignment="1">
      <alignment horizontal="center"/>
    </xf>
    <xf numFmtId="0" fontId="10" fillId="0" borderId="0" xfId="0" applyFont="1"/>
    <xf numFmtId="3" fontId="10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6" fillId="0" borderId="1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76"/>
  <sheetViews>
    <sheetView tabSelected="1" workbookViewId="0">
      <pane ySplit="3" topLeftCell="A4" activePane="bottomLeft" state="frozen"/>
      <selection pane="bottomLeft" activeCell="L14" sqref="L14"/>
    </sheetView>
  </sheetViews>
  <sheetFormatPr defaultRowHeight="14.4" x14ac:dyDescent="0.3"/>
  <cols>
    <col min="1" max="1" width="1.6640625" customWidth="1"/>
    <col min="2" max="2" width="18.21875" customWidth="1"/>
    <col min="3" max="3" width="25.33203125" customWidth="1"/>
    <col min="4" max="4" width="19" style="21" customWidth="1"/>
    <col min="5" max="5" width="15" style="11" customWidth="1"/>
    <col min="6" max="6" width="14.109375" style="11" customWidth="1"/>
    <col min="7" max="7" width="17.33203125" style="11" customWidth="1"/>
    <col min="8" max="8" width="2.88671875" style="7" customWidth="1"/>
    <col min="9" max="9" width="19.109375" style="19" customWidth="1"/>
    <col min="10" max="12" width="19.109375" style="15" customWidth="1"/>
    <col min="13" max="13" width="4.44140625" style="7" customWidth="1"/>
    <col min="14" max="14" width="24.109375" style="15" customWidth="1"/>
    <col min="15" max="15" width="18.33203125" style="15" customWidth="1"/>
    <col min="16" max="16" width="21.6640625" style="15" customWidth="1"/>
  </cols>
  <sheetData>
    <row r="1" spans="2:16" x14ac:dyDescent="0.3">
      <c r="B1" s="1" t="s">
        <v>80</v>
      </c>
    </row>
    <row r="2" spans="2:16" s="2" customFormat="1" ht="28.8" x14ac:dyDescent="0.3">
      <c r="B2" s="3"/>
      <c r="C2" s="3"/>
      <c r="D2" s="16"/>
      <c r="E2" s="12"/>
      <c r="F2" s="12"/>
      <c r="G2" s="12"/>
      <c r="H2" s="8"/>
      <c r="I2" s="18" t="s">
        <v>77</v>
      </c>
      <c r="J2" s="18" t="s">
        <v>77</v>
      </c>
      <c r="K2" s="18" t="s">
        <v>77</v>
      </c>
      <c r="L2" s="18" t="s">
        <v>77</v>
      </c>
      <c r="M2" s="8"/>
      <c r="N2" s="16" t="s">
        <v>79</v>
      </c>
      <c r="O2" s="16" t="s">
        <v>79</v>
      </c>
      <c r="P2" s="16" t="s">
        <v>79</v>
      </c>
    </row>
    <row r="3" spans="2:16" x14ac:dyDescent="0.3">
      <c r="B3" s="4"/>
      <c r="C3" s="5" t="s">
        <v>72</v>
      </c>
      <c r="D3" s="13" t="s">
        <v>76</v>
      </c>
      <c r="E3" s="13" t="s">
        <v>73</v>
      </c>
      <c r="F3" s="13" t="s">
        <v>74</v>
      </c>
      <c r="G3" s="13" t="s">
        <v>75</v>
      </c>
      <c r="H3" s="10"/>
      <c r="I3" s="13" t="s">
        <v>76</v>
      </c>
      <c r="J3" s="13" t="s">
        <v>73</v>
      </c>
      <c r="K3" s="13" t="s">
        <v>74</v>
      </c>
      <c r="L3" s="13" t="s">
        <v>75</v>
      </c>
      <c r="M3" s="9"/>
      <c r="N3" s="13" t="s">
        <v>73</v>
      </c>
      <c r="O3" s="13" t="s">
        <v>74</v>
      </c>
      <c r="P3" s="13" t="s">
        <v>75</v>
      </c>
    </row>
    <row r="4" spans="2:16" x14ac:dyDescent="0.3">
      <c r="B4" s="4" t="s">
        <v>0</v>
      </c>
      <c r="C4" s="6">
        <v>21226</v>
      </c>
      <c r="D4" s="22">
        <v>9050</v>
      </c>
      <c r="E4" s="14">
        <v>4606</v>
      </c>
      <c r="F4" s="14">
        <v>3049</v>
      </c>
      <c r="G4" s="14">
        <v>1395</v>
      </c>
      <c r="H4" s="10"/>
      <c r="I4" s="20">
        <f>D4/$C4</f>
        <v>0.42636389333835861</v>
      </c>
      <c r="J4" s="17">
        <f>E4/$C4</f>
        <v>0.21699802129463866</v>
      </c>
      <c r="K4" s="17">
        <f t="shared" ref="K4:L4" si="0">F4/$C4</f>
        <v>0.14364458682747575</v>
      </c>
      <c r="L4" s="17">
        <f t="shared" si="0"/>
        <v>6.5721285216244235E-2</v>
      </c>
      <c r="M4" s="10"/>
      <c r="N4" s="17">
        <f>E4/$D4</f>
        <v>0.50895027624309397</v>
      </c>
      <c r="O4" s="17">
        <f t="shared" ref="O4:P4" si="1">F4/$D4</f>
        <v>0.33690607734806632</v>
      </c>
      <c r="P4" s="17">
        <f t="shared" si="1"/>
        <v>0.15414364640883979</v>
      </c>
    </row>
    <row r="5" spans="2:16" x14ac:dyDescent="0.3">
      <c r="B5" s="4" t="s">
        <v>1</v>
      </c>
      <c r="C5" s="6">
        <v>16039</v>
      </c>
      <c r="D5" s="22">
        <v>4813</v>
      </c>
      <c r="E5" s="14">
        <v>2495</v>
      </c>
      <c r="F5" s="14">
        <v>1612</v>
      </c>
      <c r="G5" s="14">
        <v>706</v>
      </c>
      <c r="H5" s="10"/>
      <c r="I5" s="20">
        <f t="shared" ref="I5:I68" si="2">D5/$C5</f>
        <v>0.30008105243469047</v>
      </c>
      <c r="J5" s="17">
        <f t="shared" ref="J5:J68" si="3">E5/$C5</f>
        <v>0.15555832657896376</v>
      </c>
      <c r="K5" s="17">
        <f t="shared" ref="K5:K68" si="4">F5/$C5</f>
        <v>0.10050501901614814</v>
      </c>
      <c r="L5" s="17">
        <f t="shared" ref="L5:L68" si="5">G5/$C5</f>
        <v>4.4017706839578528E-2</v>
      </c>
      <c r="M5" s="10"/>
      <c r="N5" s="17">
        <f t="shared" ref="N5:N68" si="6">E5/$D5</f>
        <v>0.51838769997922296</v>
      </c>
      <c r="O5" s="17">
        <f t="shared" ref="O5:O68" si="7">F5/$D5</f>
        <v>0.33492624142946187</v>
      </c>
      <c r="P5" s="17">
        <f t="shared" ref="P5:P68" si="8">G5/$D5</f>
        <v>0.1466860585913152</v>
      </c>
    </row>
    <row r="6" spans="2:16" x14ac:dyDescent="0.3">
      <c r="B6" s="4" t="s">
        <v>2</v>
      </c>
      <c r="C6" s="6">
        <v>46843</v>
      </c>
      <c r="D6" s="22">
        <v>14948</v>
      </c>
      <c r="E6" s="14">
        <v>7351</v>
      </c>
      <c r="F6" s="14">
        <v>5075</v>
      </c>
      <c r="G6" s="14">
        <v>2522</v>
      </c>
      <c r="H6" s="10"/>
      <c r="I6" s="20">
        <f t="shared" si="2"/>
        <v>0.31910851141045621</v>
      </c>
      <c r="J6" s="17">
        <f t="shared" si="3"/>
        <v>0.15692846316418674</v>
      </c>
      <c r="K6" s="17">
        <f t="shared" si="4"/>
        <v>0.10834062720150289</v>
      </c>
      <c r="L6" s="17">
        <f t="shared" si="5"/>
        <v>5.3839421044766564E-2</v>
      </c>
      <c r="M6" s="10"/>
      <c r="N6" s="17">
        <f t="shared" si="6"/>
        <v>0.49177147444474179</v>
      </c>
      <c r="O6" s="17">
        <f t="shared" si="7"/>
        <v>0.33951030238158952</v>
      </c>
      <c r="P6" s="17">
        <f t="shared" si="8"/>
        <v>0.16871822317366872</v>
      </c>
    </row>
    <row r="7" spans="2:16" x14ac:dyDescent="0.3">
      <c r="B7" s="4" t="s">
        <v>3</v>
      </c>
      <c r="C7" s="6">
        <v>16608</v>
      </c>
      <c r="D7" s="22">
        <v>6798</v>
      </c>
      <c r="E7" s="14">
        <v>3466</v>
      </c>
      <c r="F7" s="14">
        <v>2379</v>
      </c>
      <c r="G7" s="14">
        <v>953</v>
      </c>
      <c r="H7" s="10"/>
      <c r="I7" s="20">
        <f t="shared" si="2"/>
        <v>0.40932080924855491</v>
      </c>
      <c r="J7" s="17">
        <f t="shared" si="3"/>
        <v>0.20869460500963391</v>
      </c>
      <c r="K7" s="17">
        <f t="shared" si="4"/>
        <v>0.14324421965317918</v>
      </c>
      <c r="L7" s="17">
        <f t="shared" si="5"/>
        <v>5.7381984585741813E-2</v>
      </c>
      <c r="M7" s="10"/>
      <c r="N7" s="17">
        <f t="shared" si="6"/>
        <v>0.50985583995292738</v>
      </c>
      <c r="O7" s="17">
        <f t="shared" si="7"/>
        <v>0.34995586937334511</v>
      </c>
      <c r="P7" s="17">
        <f t="shared" si="8"/>
        <v>0.14018829067372757</v>
      </c>
    </row>
    <row r="8" spans="2:16" x14ac:dyDescent="0.3">
      <c r="B8" s="4" t="s">
        <v>4</v>
      </c>
      <c r="C8" s="6">
        <v>270036</v>
      </c>
      <c r="D8" s="22">
        <v>62307</v>
      </c>
      <c r="E8" s="14">
        <v>32741</v>
      </c>
      <c r="F8" s="14">
        <v>20149</v>
      </c>
      <c r="G8" s="14">
        <v>9417</v>
      </c>
      <c r="H8" s="10"/>
      <c r="I8" s="20">
        <f t="shared" si="2"/>
        <v>0.23073590187974938</v>
      </c>
      <c r="J8" s="17">
        <f t="shared" si="3"/>
        <v>0.12124679672339984</v>
      </c>
      <c r="K8" s="17">
        <f t="shared" si="4"/>
        <v>7.46159771289754E-2</v>
      </c>
      <c r="L8" s="17">
        <f t="shared" si="5"/>
        <v>3.4873128027374127E-2</v>
      </c>
      <c r="M8" s="10"/>
      <c r="N8" s="17">
        <f t="shared" si="6"/>
        <v>0.52547867815815241</v>
      </c>
      <c r="O8" s="17">
        <f t="shared" si="7"/>
        <v>0.32338260548573994</v>
      </c>
      <c r="P8" s="17">
        <f t="shared" si="8"/>
        <v>0.15113871635610765</v>
      </c>
    </row>
    <row r="9" spans="2:16" x14ac:dyDescent="0.3">
      <c r="B9" s="4" t="s">
        <v>5</v>
      </c>
      <c r="C9" s="6">
        <v>13391</v>
      </c>
      <c r="D9" s="22">
        <v>4308</v>
      </c>
      <c r="E9" s="14">
        <v>2100</v>
      </c>
      <c r="F9" s="14">
        <v>1452</v>
      </c>
      <c r="G9" s="14">
        <v>756</v>
      </c>
      <c r="H9" s="10"/>
      <c r="I9" s="20">
        <f t="shared" si="2"/>
        <v>0.32170861026062281</v>
      </c>
      <c r="J9" s="17">
        <f t="shared" si="3"/>
        <v>0.15682174594877157</v>
      </c>
      <c r="K9" s="17">
        <f t="shared" si="4"/>
        <v>0.10843103577029348</v>
      </c>
      <c r="L9" s="17">
        <f t="shared" si="5"/>
        <v>5.6455828541557763E-2</v>
      </c>
      <c r="M9" s="10"/>
      <c r="N9" s="17">
        <f t="shared" si="6"/>
        <v>0.48746518105849584</v>
      </c>
      <c r="O9" s="17">
        <f t="shared" si="7"/>
        <v>0.3370473537604457</v>
      </c>
      <c r="P9" s="17">
        <f t="shared" si="8"/>
        <v>0.17548746518105848</v>
      </c>
    </row>
    <row r="10" spans="2:16" x14ac:dyDescent="0.3">
      <c r="B10" s="4" t="s">
        <v>6</v>
      </c>
      <c r="C10" s="6">
        <v>17036</v>
      </c>
      <c r="D10" s="22">
        <v>7286</v>
      </c>
      <c r="E10" s="14">
        <v>3755</v>
      </c>
      <c r="F10" s="14">
        <v>2398</v>
      </c>
      <c r="G10" s="14">
        <v>1133</v>
      </c>
      <c r="H10" s="10"/>
      <c r="I10" s="20">
        <f t="shared" si="2"/>
        <v>0.42768255459027943</v>
      </c>
      <c r="J10" s="17">
        <f t="shared" si="3"/>
        <v>0.2204155905142052</v>
      </c>
      <c r="K10" s="17">
        <f t="shared" si="4"/>
        <v>0.14076074195820615</v>
      </c>
      <c r="L10" s="17">
        <f t="shared" si="5"/>
        <v>6.6506222117868039E-2</v>
      </c>
      <c r="M10" s="10"/>
      <c r="N10" s="17">
        <f t="shared" si="6"/>
        <v>0.51537194619818827</v>
      </c>
      <c r="O10" s="17">
        <f t="shared" si="7"/>
        <v>0.32912434806478175</v>
      </c>
      <c r="P10" s="17">
        <f t="shared" si="8"/>
        <v>0.15550370573702993</v>
      </c>
    </row>
    <row r="11" spans="2:16" x14ac:dyDescent="0.3">
      <c r="B11" s="4" t="s">
        <v>7</v>
      </c>
      <c r="C11" s="6">
        <v>52718</v>
      </c>
      <c r="D11" s="22">
        <v>13012</v>
      </c>
      <c r="E11" s="14">
        <v>7061</v>
      </c>
      <c r="F11" s="14">
        <v>4040</v>
      </c>
      <c r="G11" s="14">
        <v>1911</v>
      </c>
      <c r="H11" s="10"/>
      <c r="I11" s="20">
        <f t="shared" si="2"/>
        <v>0.24682271709852421</v>
      </c>
      <c r="J11" s="17">
        <f t="shared" si="3"/>
        <v>0.13393907204370423</v>
      </c>
      <c r="K11" s="17">
        <f t="shared" si="4"/>
        <v>7.6634166698281422E-2</v>
      </c>
      <c r="L11" s="17">
        <f t="shared" si="5"/>
        <v>3.6249478356538564E-2</v>
      </c>
      <c r="M11" s="10"/>
      <c r="N11" s="17">
        <f t="shared" si="6"/>
        <v>0.54265293575161389</v>
      </c>
      <c r="O11" s="17">
        <f t="shared" si="7"/>
        <v>0.31048263141715338</v>
      </c>
      <c r="P11" s="17">
        <f t="shared" si="8"/>
        <v>0.14686443283123271</v>
      </c>
    </row>
    <row r="12" spans="2:16" x14ac:dyDescent="0.3">
      <c r="B12" s="4" t="s">
        <v>8</v>
      </c>
      <c r="C12" s="6">
        <v>66807</v>
      </c>
      <c r="D12" s="22">
        <v>18192</v>
      </c>
      <c r="E12" s="14">
        <v>9336</v>
      </c>
      <c r="F12" s="14">
        <v>5893</v>
      </c>
      <c r="G12" s="14">
        <v>2963</v>
      </c>
      <c r="H12" s="10"/>
      <c r="I12" s="20">
        <f t="shared" si="2"/>
        <v>0.27230679419821274</v>
      </c>
      <c r="J12" s="17">
        <f t="shared" si="3"/>
        <v>0.1397458350172886</v>
      </c>
      <c r="K12" s="17">
        <f t="shared" si="4"/>
        <v>8.8209319382699422E-2</v>
      </c>
      <c r="L12" s="17">
        <f t="shared" si="5"/>
        <v>4.4351639798224735E-2</v>
      </c>
      <c r="M12" s="10"/>
      <c r="N12" s="17">
        <f t="shared" si="6"/>
        <v>0.51319261213720313</v>
      </c>
      <c r="O12" s="17">
        <f t="shared" si="7"/>
        <v>0.32393359718557607</v>
      </c>
      <c r="P12" s="17">
        <f t="shared" si="8"/>
        <v>0.16287379067722077</v>
      </c>
    </row>
    <row r="13" spans="2:16" x14ac:dyDescent="0.3">
      <c r="B13" s="4" t="s">
        <v>9</v>
      </c>
      <c r="C13" s="6">
        <v>34691</v>
      </c>
      <c r="D13" s="22">
        <v>8492</v>
      </c>
      <c r="E13" s="14">
        <v>4515</v>
      </c>
      <c r="F13" s="14">
        <v>2536</v>
      </c>
      <c r="G13" s="14">
        <v>1441</v>
      </c>
      <c r="H13" s="10"/>
      <c r="I13" s="20">
        <f t="shared" si="2"/>
        <v>0.24478971491164855</v>
      </c>
      <c r="J13" s="17">
        <f t="shared" si="3"/>
        <v>0.130149030007783</v>
      </c>
      <c r="K13" s="17">
        <f t="shared" si="4"/>
        <v>7.3102533798391517E-2</v>
      </c>
      <c r="L13" s="17">
        <f t="shared" si="5"/>
        <v>4.1538151105474042E-2</v>
      </c>
      <c r="M13" s="10"/>
      <c r="N13" s="17">
        <f t="shared" si="6"/>
        <v>0.53167687235044747</v>
      </c>
      <c r="O13" s="17">
        <f t="shared" si="7"/>
        <v>0.29863400847856808</v>
      </c>
      <c r="P13" s="17">
        <f t="shared" si="8"/>
        <v>0.16968911917098445</v>
      </c>
    </row>
    <row r="14" spans="2:16" x14ac:dyDescent="0.3">
      <c r="B14" s="4" t="s">
        <v>10</v>
      </c>
      <c r="C14" s="6">
        <v>58193</v>
      </c>
      <c r="D14" s="22">
        <v>15907</v>
      </c>
      <c r="E14" s="14">
        <v>8364</v>
      </c>
      <c r="F14" s="14">
        <v>5140</v>
      </c>
      <c r="G14" s="14">
        <v>2403</v>
      </c>
      <c r="H14" s="10"/>
      <c r="I14" s="20">
        <f t="shared" si="2"/>
        <v>0.27334902823363633</v>
      </c>
      <c r="J14" s="17">
        <f t="shared" si="3"/>
        <v>0.14372862715446874</v>
      </c>
      <c r="K14" s="17">
        <f t="shared" si="4"/>
        <v>8.8326774697987734E-2</v>
      </c>
      <c r="L14" s="17">
        <f t="shared" si="5"/>
        <v>4.1293626381179865E-2</v>
      </c>
      <c r="M14" s="10"/>
      <c r="N14" s="17">
        <f t="shared" si="6"/>
        <v>0.52580624882127369</v>
      </c>
      <c r="O14" s="17">
        <f t="shared" si="7"/>
        <v>0.32312818256113662</v>
      </c>
      <c r="P14" s="17">
        <f t="shared" si="8"/>
        <v>0.15106556861758974</v>
      </c>
    </row>
    <row r="15" spans="2:16" x14ac:dyDescent="0.3">
      <c r="B15" s="4" t="s">
        <v>11</v>
      </c>
      <c r="C15" s="6">
        <v>16007</v>
      </c>
      <c r="D15" s="22">
        <v>5397</v>
      </c>
      <c r="E15" s="14">
        <v>2587</v>
      </c>
      <c r="F15" s="14">
        <v>1849</v>
      </c>
      <c r="G15" s="14">
        <v>961</v>
      </c>
      <c r="H15" s="10"/>
      <c r="I15" s="20">
        <f t="shared" si="2"/>
        <v>0.33716499031673641</v>
      </c>
      <c r="J15" s="17">
        <f t="shared" si="3"/>
        <v>0.16161679265321421</v>
      </c>
      <c r="K15" s="17">
        <f t="shared" si="4"/>
        <v>0.11551196351596177</v>
      </c>
      <c r="L15" s="17">
        <f t="shared" si="5"/>
        <v>6.0036234147560444E-2</v>
      </c>
      <c r="M15" s="10"/>
      <c r="N15" s="17">
        <f t="shared" si="6"/>
        <v>0.47934037428200854</v>
      </c>
      <c r="O15" s="17">
        <f t="shared" si="7"/>
        <v>0.34259773948489902</v>
      </c>
      <c r="P15" s="17">
        <f t="shared" si="8"/>
        <v>0.17806188623309246</v>
      </c>
    </row>
    <row r="16" spans="2:16" x14ac:dyDescent="0.3">
      <c r="B16" s="4" t="s">
        <v>12</v>
      </c>
      <c r="C16" s="6">
        <v>568203</v>
      </c>
      <c r="D16" s="22">
        <v>118305</v>
      </c>
      <c r="E16" s="14">
        <v>59584</v>
      </c>
      <c r="F16" s="14">
        <v>40015</v>
      </c>
      <c r="G16" s="14">
        <v>18706</v>
      </c>
      <c r="H16" s="10"/>
      <c r="I16" s="20">
        <f t="shared" si="2"/>
        <v>0.20820903796706458</v>
      </c>
      <c r="J16" s="17">
        <f t="shared" si="3"/>
        <v>0.10486393067266453</v>
      </c>
      <c r="K16" s="17">
        <f t="shared" si="4"/>
        <v>7.0423774601682851E-2</v>
      </c>
      <c r="L16" s="17">
        <f t="shared" si="5"/>
        <v>3.2921332692717215E-2</v>
      </c>
      <c r="M16" s="10"/>
      <c r="N16" s="17">
        <f t="shared" si="6"/>
        <v>0.50364735218291701</v>
      </c>
      <c r="O16" s="17">
        <f t="shared" si="7"/>
        <v>0.33823591564177335</v>
      </c>
      <c r="P16" s="17">
        <f t="shared" si="8"/>
        <v>0.15811673217530958</v>
      </c>
    </row>
    <row r="17" spans="2:16" x14ac:dyDescent="0.3">
      <c r="B17" s="4" t="s">
        <v>13</v>
      </c>
      <c r="C17" s="6">
        <v>88282</v>
      </c>
      <c r="D17" s="22">
        <v>23938</v>
      </c>
      <c r="E17" s="14">
        <v>12675</v>
      </c>
      <c r="F17" s="14">
        <v>7371</v>
      </c>
      <c r="G17" s="14">
        <v>3892</v>
      </c>
      <c r="H17" s="10"/>
      <c r="I17" s="20">
        <f t="shared" si="2"/>
        <v>0.27115380258716387</v>
      </c>
      <c r="J17" s="17">
        <f t="shared" si="3"/>
        <v>0.14357400149520855</v>
      </c>
      <c r="K17" s="17">
        <f t="shared" si="4"/>
        <v>8.3493803946444345E-2</v>
      </c>
      <c r="L17" s="17">
        <f t="shared" si="5"/>
        <v>4.4085997145510973E-2</v>
      </c>
      <c r="M17" s="10"/>
      <c r="N17" s="17">
        <f t="shared" si="6"/>
        <v>0.52949285654607736</v>
      </c>
      <c r="O17" s="17">
        <f t="shared" si="7"/>
        <v>0.30792046119141114</v>
      </c>
      <c r="P17" s="17">
        <f t="shared" si="8"/>
        <v>0.16258668226251149</v>
      </c>
    </row>
    <row r="18" spans="2:16" x14ac:dyDescent="0.3">
      <c r="B18" s="4" t="s">
        <v>14</v>
      </c>
      <c r="C18" s="6">
        <v>30526</v>
      </c>
      <c r="D18" s="22">
        <v>12884</v>
      </c>
      <c r="E18" s="14">
        <v>6087</v>
      </c>
      <c r="F18" s="14">
        <v>4733</v>
      </c>
      <c r="G18" s="14">
        <v>2064</v>
      </c>
      <c r="H18" s="10"/>
      <c r="I18" s="20">
        <f t="shared" si="2"/>
        <v>0.42206643517001902</v>
      </c>
      <c r="J18" s="17">
        <f t="shared" si="3"/>
        <v>0.19940378693572691</v>
      </c>
      <c r="K18" s="17">
        <f t="shared" si="4"/>
        <v>0.15504815567057589</v>
      </c>
      <c r="L18" s="17">
        <f t="shared" si="5"/>
        <v>6.7614492563716183E-2</v>
      </c>
      <c r="M18" s="10"/>
      <c r="N18" s="17">
        <f t="shared" si="6"/>
        <v>0.47244644520335299</v>
      </c>
      <c r="O18" s="17">
        <f t="shared" si="7"/>
        <v>0.36735485873952189</v>
      </c>
      <c r="P18" s="17">
        <f t="shared" si="8"/>
        <v>0.16019869605712511</v>
      </c>
    </row>
    <row r="19" spans="2:16" x14ac:dyDescent="0.3">
      <c r="B19" s="4" t="s">
        <v>15</v>
      </c>
      <c r="C19" s="6">
        <v>44144</v>
      </c>
      <c r="D19" s="22">
        <v>12651</v>
      </c>
      <c r="E19" s="14">
        <v>6618</v>
      </c>
      <c r="F19" s="14">
        <v>4213</v>
      </c>
      <c r="G19" s="14">
        <v>1820</v>
      </c>
      <c r="H19" s="10"/>
      <c r="I19" s="20">
        <f t="shared" si="2"/>
        <v>0.28658481333816599</v>
      </c>
      <c r="J19" s="17">
        <f t="shared" si="3"/>
        <v>0.14991844871330193</v>
      </c>
      <c r="K19" s="17">
        <f t="shared" si="4"/>
        <v>9.543765857194636E-2</v>
      </c>
      <c r="L19" s="17">
        <f t="shared" si="5"/>
        <v>4.1228706052917723E-2</v>
      </c>
      <c r="M19" s="10"/>
      <c r="N19" s="17">
        <f t="shared" si="6"/>
        <v>0.52312070192079674</v>
      </c>
      <c r="O19" s="17">
        <f t="shared" si="7"/>
        <v>0.33301715279424554</v>
      </c>
      <c r="P19" s="17">
        <f t="shared" si="8"/>
        <v>0.14386214528495772</v>
      </c>
    </row>
    <row r="20" spans="2:16" x14ac:dyDescent="0.3">
      <c r="B20" s="4" t="s">
        <v>16</v>
      </c>
      <c r="C20" s="6">
        <v>45651</v>
      </c>
      <c r="D20" s="22">
        <v>10635</v>
      </c>
      <c r="E20" s="14">
        <v>5400</v>
      </c>
      <c r="F20" s="14">
        <v>3497</v>
      </c>
      <c r="G20" s="14">
        <v>1738</v>
      </c>
      <c r="H20" s="10"/>
      <c r="I20" s="20">
        <f t="shared" si="2"/>
        <v>0.2329631333377144</v>
      </c>
      <c r="J20" s="17">
        <f t="shared" si="3"/>
        <v>0.11828875599658277</v>
      </c>
      <c r="K20" s="17">
        <f t="shared" si="4"/>
        <v>7.6602922170379617E-2</v>
      </c>
      <c r="L20" s="17">
        <f t="shared" si="5"/>
        <v>3.8071455170752007E-2</v>
      </c>
      <c r="M20" s="10"/>
      <c r="N20" s="17">
        <f t="shared" si="6"/>
        <v>0.50775740479548659</v>
      </c>
      <c r="O20" s="17">
        <f t="shared" si="7"/>
        <v>0.32881993417959565</v>
      </c>
      <c r="P20" s="17">
        <f t="shared" si="8"/>
        <v>0.16342266102491773</v>
      </c>
    </row>
    <row r="21" spans="2:16" x14ac:dyDescent="0.3">
      <c r="B21" s="4" t="s">
        <v>17</v>
      </c>
      <c r="C21" s="6">
        <v>106837</v>
      </c>
      <c r="D21" s="22">
        <v>24699</v>
      </c>
      <c r="E21" s="14">
        <v>11889</v>
      </c>
      <c r="F21" s="14">
        <v>8542</v>
      </c>
      <c r="G21" s="14">
        <v>4268</v>
      </c>
      <c r="H21" s="10"/>
      <c r="I21" s="20">
        <f t="shared" si="2"/>
        <v>0.23118395312485374</v>
      </c>
      <c r="J21" s="17">
        <f t="shared" si="3"/>
        <v>0.11128167207989742</v>
      </c>
      <c r="K21" s="17">
        <f t="shared" si="4"/>
        <v>7.9953574136301095E-2</v>
      </c>
      <c r="L21" s="17">
        <f t="shared" si="5"/>
        <v>3.9948706908655242E-2</v>
      </c>
      <c r="M21" s="10"/>
      <c r="N21" s="17">
        <f t="shared" si="6"/>
        <v>0.48135552046641567</v>
      </c>
      <c r="O21" s="17">
        <f t="shared" si="7"/>
        <v>0.34584396129397954</v>
      </c>
      <c r="P21" s="17">
        <f t="shared" si="8"/>
        <v>0.17280051823960485</v>
      </c>
    </row>
    <row r="22" spans="2:16" x14ac:dyDescent="0.3">
      <c r="B22" s="4" t="s">
        <v>18</v>
      </c>
      <c r="C22" s="6">
        <v>4688</v>
      </c>
      <c r="D22" s="22">
        <v>1930</v>
      </c>
      <c r="E22" s="14">
        <v>1053</v>
      </c>
      <c r="F22" s="14">
        <v>623</v>
      </c>
      <c r="G22" s="14">
        <v>254</v>
      </c>
      <c r="H22" s="10"/>
      <c r="I22" s="20">
        <f t="shared" si="2"/>
        <v>0.41168941979522183</v>
      </c>
      <c r="J22" s="17">
        <f t="shared" si="3"/>
        <v>0.2246160409556314</v>
      </c>
      <c r="K22" s="17">
        <f t="shared" si="4"/>
        <v>0.13289249146757678</v>
      </c>
      <c r="L22" s="17">
        <f t="shared" si="5"/>
        <v>5.4180887372013653E-2</v>
      </c>
      <c r="M22" s="10"/>
      <c r="N22" s="17">
        <f t="shared" si="6"/>
        <v>0.5455958549222798</v>
      </c>
      <c r="O22" s="17">
        <f t="shared" si="7"/>
        <v>0.32279792746113989</v>
      </c>
      <c r="P22" s="17">
        <f t="shared" si="8"/>
        <v>0.13160621761658031</v>
      </c>
    </row>
    <row r="23" spans="2:16" x14ac:dyDescent="0.3">
      <c r="B23" s="4" t="s">
        <v>19</v>
      </c>
      <c r="C23" s="6">
        <v>103836</v>
      </c>
      <c r="D23" s="22">
        <v>28529</v>
      </c>
      <c r="E23" s="14">
        <v>14333</v>
      </c>
      <c r="F23" s="14">
        <v>9260</v>
      </c>
      <c r="G23" s="14">
        <v>4936</v>
      </c>
      <c r="H23" s="10"/>
      <c r="I23" s="20">
        <f t="shared" si="2"/>
        <v>0.27475056820370586</v>
      </c>
      <c r="J23" s="17">
        <f t="shared" si="3"/>
        <v>0.1380349782349089</v>
      </c>
      <c r="K23" s="17">
        <f t="shared" si="4"/>
        <v>8.9179090103624944E-2</v>
      </c>
      <c r="L23" s="17">
        <f t="shared" si="5"/>
        <v>4.7536499865171999E-2</v>
      </c>
      <c r="M23" s="10"/>
      <c r="N23" s="17">
        <f t="shared" si="6"/>
        <v>0.50240106558238984</v>
      </c>
      <c r="O23" s="17">
        <f t="shared" si="7"/>
        <v>0.32458200427635037</v>
      </c>
      <c r="P23" s="17">
        <f t="shared" si="8"/>
        <v>0.17301693014125977</v>
      </c>
    </row>
    <row r="24" spans="2:16" x14ac:dyDescent="0.3">
      <c r="B24" s="4" t="s">
        <v>20</v>
      </c>
      <c r="C24" s="6">
        <v>9381</v>
      </c>
      <c r="D24" s="22">
        <v>3255</v>
      </c>
      <c r="E24" s="14">
        <v>1725</v>
      </c>
      <c r="F24" s="14">
        <v>1018</v>
      </c>
      <c r="G24" s="14">
        <v>512</v>
      </c>
      <c r="H24" s="10"/>
      <c r="I24" s="20">
        <f t="shared" si="2"/>
        <v>0.34697793412216182</v>
      </c>
      <c r="J24" s="17">
        <f t="shared" si="3"/>
        <v>0.18388231531819635</v>
      </c>
      <c r="K24" s="17">
        <f t="shared" si="4"/>
        <v>0.10851721564865154</v>
      </c>
      <c r="L24" s="17">
        <f t="shared" si="5"/>
        <v>5.4578403155313933E-2</v>
      </c>
      <c r="M24" s="10"/>
      <c r="N24" s="17">
        <f t="shared" si="6"/>
        <v>0.52995391705069128</v>
      </c>
      <c r="O24" s="17">
        <f t="shared" si="7"/>
        <v>0.31274961597542245</v>
      </c>
      <c r="P24" s="17">
        <f t="shared" si="8"/>
        <v>0.15729646697388633</v>
      </c>
    </row>
    <row r="25" spans="2:16" x14ac:dyDescent="0.3">
      <c r="B25" s="4" t="s">
        <v>21</v>
      </c>
      <c r="C25" s="6">
        <v>51276</v>
      </c>
      <c r="D25" s="22">
        <v>13051</v>
      </c>
      <c r="E25" s="14">
        <v>6621</v>
      </c>
      <c r="F25" s="14">
        <v>4011</v>
      </c>
      <c r="G25" s="14">
        <v>2419</v>
      </c>
      <c r="H25" s="10"/>
      <c r="I25" s="20">
        <f t="shared" si="2"/>
        <v>0.25452453389499963</v>
      </c>
      <c r="J25" s="17">
        <f t="shared" si="3"/>
        <v>0.12912473671893285</v>
      </c>
      <c r="K25" s="17">
        <f t="shared" si="4"/>
        <v>7.8223730400187222E-2</v>
      </c>
      <c r="L25" s="17">
        <f t="shared" si="5"/>
        <v>4.7176066775879551E-2</v>
      </c>
      <c r="M25" s="10"/>
      <c r="N25" s="17">
        <f t="shared" si="6"/>
        <v>0.50731744693893188</v>
      </c>
      <c r="O25" s="17">
        <f t="shared" si="7"/>
        <v>0.3073327714351391</v>
      </c>
      <c r="P25" s="17">
        <f t="shared" si="8"/>
        <v>0.18534978162592905</v>
      </c>
    </row>
    <row r="26" spans="2:16" x14ac:dyDescent="0.3">
      <c r="B26" s="4" t="s">
        <v>22</v>
      </c>
      <c r="C26" s="6">
        <v>36816</v>
      </c>
      <c r="D26" s="22">
        <v>10630</v>
      </c>
      <c r="E26" s="14">
        <v>5576</v>
      </c>
      <c r="F26" s="14">
        <v>3375</v>
      </c>
      <c r="G26" s="14">
        <v>1679</v>
      </c>
      <c r="H26" s="10"/>
      <c r="I26" s="20">
        <f t="shared" si="2"/>
        <v>0.28873315949587136</v>
      </c>
      <c r="J26" s="17">
        <f t="shared" si="3"/>
        <v>0.15145588874402433</v>
      </c>
      <c r="K26" s="17">
        <f t="shared" si="4"/>
        <v>9.1672099087353326E-2</v>
      </c>
      <c r="L26" s="17">
        <f t="shared" si="5"/>
        <v>4.5605171664493696E-2</v>
      </c>
      <c r="M26" s="10"/>
      <c r="N26" s="17">
        <f t="shared" si="6"/>
        <v>0.5245531514581373</v>
      </c>
      <c r="O26" s="17">
        <f t="shared" si="7"/>
        <v>0.31749764816556914</v>
      </c>
      <c r="P26" s="17">
        <f t="shared" si="8"/>
        <v>0.15794920037629351</v>
      </c>
    </row>
    <row r="27" spans="2:16" x14ac:dyDescent="0.3">
      <c r="B27" s="4" t="s">
        <v>23</v>
      </c>
      <c r="C27" s="6">
        <v>19220</v>
      </c>
      <c r="D27" s="22">
        <v>6240</v>
      </c>
      <c r="E27" s="14">
        <v>3098</v>
      </c>
      <c r="F27" s="14">
        <v>2127</v>
      </c>
      <c r="G27" s="14">
        <v>1015</v>
      </c>
      <c r="H27" s="10"/>
      <c r="I27" s="20">
        <f t="shared" si="2"/>
        <v>0.32466181061394384</v>
      </c>
      <c r="J27" s="17">
        <f t="shared" si="3"/>
        <v>0.1611862643080125</v>
      </c>
      <c r="K27" s="17">
        <f t="shared" si="4"/>
        <v>0.11066597294484912</v>
      </c>
      <c r="L27" s="17">
        <f t="shared" si="5"/>
        <v>5.2809573361082204E-2</v>
      </c>
      <c r="M27" s="10"/>
      <c r="N27" s="17">
        <f t="shared" si="6"/>
        <v>0.49647435897435899</v>
      </c>
      <c r="O27" s="17">
        <f t="shared" si="7"/>
        <v>0.34086538461538463</v>
      </c>
      <c r="P27" s="17">
        <f t="shared" si="8"/>
        <v>0.16266025641025642</v>
      </c>
    </row>
    <row r="28" spans="2:16" x14ac:dyDescent="0.3">
      <c r="B28" s="4" t="s">
        <v>24</v>
      </c>
      <c r="C28" s="6">
        <v>23865</v>
      </c>
      <c r="D28" s="22">
        <v>6852</v>
      </c>
      <c r="E28" s="14">
        <v>3609</v>
      </c>
      <c r="F28" s="14">
        <v>2287</v>
      </c>
      <c r="G28" s="14">
        <v>956</v>
      </c>
      <c r="H28" s="10"/>
      <c r="I28" s="20">
        <f t="shared" si="2"/>
        <v>0.28711502199874295</v>
      </c>
      <c r="J28" s="17">
        <f t="shared" si="3"/>
        <v>0.15122564424890006</v>
      </c>
      <c r="K28" s="17">
        <f t="shared" si="4"/>
        <v>9.5830714435365602E-2</v>
      </c>
      <c r="L28" s="17">
        <f t="shared" si="5"/>
        <v>4.0058663314477265E-2</v>
      </c>
      <c r="M28" s="10"/>
      <c r="N28" s="17">
        <f t="shared" si="6"/>
        <v>0.52670753064798603</v>
      </c>
      <c r="O28" s="17">
        <f t="shared" si="7"/>
        <v>0.3337711617046118</v>
      </c>
      <c r="P28" s="17">
        <f t="shared" si="8"/>
        <v>0.13952130764740223</v>
      </c>
    </row>
    <row r="29" spans="2:16" x14ac:dyDescent="0.3">
      <c r="B29" s="4" t="s">
        <v>25</v>
      </c>
      <c r="C29" s="6">
        <v>6224</v>
      </c>
      <c r="D29" s="22">
        <v>2723</v>
      </c>
      <c r="E29" s="14">
        <v>1322</v>
      </c>
      <c r="F29" s="14">
        <v>909</v>
      </c>
      <c r="G29" s="14">
        <v>492</v>
      </c>
      <c r="H29" s="10"/>
      <c r="I29" s="20">
        <f t="shared" si="2"/>
        <v>0.4375</v>
      </c>
      <c r="J29" s="17">
        <f t="shared" si="3"/>
        <v>0.21240359897172237</v>
      </c>
      <c r="K29" s="17">
        <f t="shared" si="4"/>
        <v>0.14604755784061696</v>
      </c>
      <c r="L29" s="17">
        <f t="shared" si="5"/>
        <v>7.9048843187660672E-2</v>
      </c>
      <c r="M29" s="10"/>
      <c r="N29" s="17">
        <f t="shared" si="6"/>
        <v>0.48549394050679395</v>
      </c>
      <c r="O29" s="17">
        <f t="shared" si="7"/>
        <v>0.33382298934998161</v>
      </c>
      <c r="P29" s="17">
        <f t="shared" si="8"/>
        <v>0.18068307014322438</v>
      </c>
    </row>
    <row r="30" spans="2:16" x14ac:dyDescent="0.3">
      <c r="B30" s="4" t="s">
        <v>26</v>
      </c>
      <c r="C30" s="6">
        <v>20836</v>
      </c>
      <c r="D30" s="22">
        <v>5884</v>
      </c>
      <c r="E30" s="14">
        <v>3012</v>
      </c>
      <c r="F30" s="14">
        <v>1923</v>
      </c>
      <c r="G30" s="14">
        <v>949</v>
      </c>
      <c r="H30" s="10"/>
      <c r="I30" s="20">
        <f t="shared" si="2"/>
        <v>0.28239585333077366</v>
      </c>
      <c r="J30" s="17">
        <f t="shared" si="3"/>
        <v>0.14455749664043002</v>
      </c>
      <c r="K30" s="17">
        <f t="shared" si="4"/>
        <v>9.2292186600115192E-2</v>
      </c>
      <c r="L30" s="17">
        <f t="shared" si="5"/>
        <v>4.5546170090228454E-2</v>
      </c>
      <c r="M30" s="10"/>
      <c r="N30" s="17">
        <f t="shared" si="6"/>
        <v>0.51189666893269881</v>
      </c>
      <c r="O30" s="17">
        <f t="shared" si="7"/>
        <v>0.3268184908225697</v>
      </c>
      <c r="P30" s="17">
        <f t="shared" si="8"/>
        <v>0.16128484024473147</v>
      </c>
    </row>
    <row r="31" spans="2:16" x14ac:dyDescent="0.3">
      <c r="B31" s="4" t="s">
        <v>27</v>
      </c>
      <c r="C31" s="6">
        <v>85784</v>
      </c>
      <c r="D31" s="22">
        <v>22568</v>
      </c>
      <c r="E31" s="14">
        <v>11743</v>
      </c>
      <c r="F31" s="14">
        <v>7416</v>
      </c>
      <c r="G31" s="14">
        <v>3409</v>
      </c>
      <c r="H31" s="10"/>
      <c r="I31" s="20">
        <f t="shared" si="2"/>
        <v>0.26307936211881006</v>
      </c>
      <c r="J31" s="17">
        <f t="shared" si="3"/>
        <v>0.13689032919891822</v>
      </c>
      <c r="K31" s="17">
        <f t="shared" si="4"/>
        <v>8.6449687587428894E-2</v>
      </c>
      <c r="L31" s="17">
        <f t="shared" si="5"/>
        <v>3.9739345332462928E-2</v>
      </c>
      <c r="M31" s="10"/>
      <c r="N31" s="17">
        <f t="shared" si="6"/>
        <v>0.52033853243530659</v>
      </c>
      <c r="O31" s="17">
        <f t="shared" si="7"/>
        <v>0.32860687699397378</v>
      </c>
      <c r="P31" s="17">
        <f t="shared" si="8"/>
        <v>0.1510545905707196</v>
      </c>
    </row>
    <row r="32" spans="2:16" x14ac:dyDescent="0.3">
      <c r="B32" s="4" t="s">
        <v>28</v>
      </c>
      <c r="C32" s="6">
        <v>26866</v>
      </c>
      <c r="D32" s="22">
        <v>8264</v>
      </c>
      <c r="E32" s="14">
        <v>4215</v>
      </c>
      <c r="F32" s="14">
        <v>2693</v>
      </c>
      <c r="G32" s="14">
        <v>1356</v>
      </c>
      <c r="H32" s="10"/>
      <c r="I32" s="20">
        <f t="shared" si="2"/>
        <v>0.30760068488051812</v>
      </c>
      <c r="J32" s="17">
        <f t="shared" si="3"/>
        <v>0.15688974912528847</v>
      </c>
      <c r="K32" s="17">
        <f t="shared" si="4"/>
        <v>0.10023821931065287</v>
      </c>
      <c r="L32" s="17">
        <f t="shared" si="5"/>
        <v>5.0472716444576786E-2</v>
      </c>
      <c r="M32" s="10"/>
      <c r="N32" s="17">
        <f t="shared" si="6"/>
        <v>0.51004356243949667</v>
      </c>
      <c r="O32" s="17">
        <f t="shared" si="7"/>
        <v>0.32587124878993223</v>
      </c>
      <c r="P32" s="17">
        <f t="shared" si="8"/>
        <v>0.16408518877057116</v>
      </c>
    </row>
    <row r="33" spans="2:16" x14ac:dyDescent="0.3">
      <c r="B33" s="4" t="s">
        <v>29</v>
      </c>
      <c r="C33" s="6">
        <v>167817</v>
      </c>
      <c r="D33" s="22">
        <v>38637</v>
      </c>
      <c r="E33" s="14">
        <v>21279</v>
      </c>
      <c r="F33" s="14">
        <v>11649</v>
      </c>
      <c r="G33" s="14">
        <v>5709</v>
      </c>
      <c r="H33" s="10"/>
      <c r="I33" s="20">
        <f t="shared" si="2"/>
        <v>0.23023293230125672</v>
      </c>
      <c r="J33" s="17">
        <f t="shared" si="3"/>
        <v>0.12679883444466294</v>
      </c>
      <c r="K33" s="17">
        <f t="shared" si="4"/>
        <v>6.9414898371440326E-2</v>
      </c>
      <c r="L33" s="17">
        <f t="shared" si="5"/>
        <v>3.4019199485153473E-2</v>
      </c>
      <c r="M33" s="10"/>
      <c r="N33" s="17">
        <f t="shared" si="6"/>
        <v>0.55074151719854025</v>
      </c>
      <c r="O33" s="17">
        <f t="shared" si="7"/>
        <v>0.30149856355307086</v>
      </c>
      <c r="P33" s="17">
        <f t="shared" si="8"/>
        <v>0.14775991924838885</v>
      </c>
    </row>
    <row r="34" spans="2:16" x14ac:dyDescent="0.3">
      <c r="B34" s="4" t="s">
        <v>30</v>
      </c>
      <c r="C34" s="6">
        <v>20623</v>
      </c>
      <c r="D34" s="22">
        <v>6245</v>
      </c>
      <c r="E34" s="14">
        <v>3103</v>
      </c>
      <c r="F34" s="14">
        <v>2056</v>
      </c>
      <c r="G34" s="14">
        <v>1086</v>
      </c>
      <c r="H34" s="10"/>
      <c r="I34" s="20">
        <f t="shared" si="2"/>
        <v>0.30281724288415846</v>
      </c>
      <c r="J34" s="17">
        <f t="shared" si="3"/>
        <v>0.15046307520729282</v>
      </c>
      <c r="K34" s="17">
        <f t="shared" si="4"/>
        <v>9.9694515831838235E-2</v>
      </c>
      <c r="L34" s="17">
        <f t="shared" si="5"/>
        <v>5.2659651845027397E-2</v>
      </c>
      <c r="M34" s="10"/>
      <c r="N34" s="17">
        <f t="shared" si="6"/>
        <v>0.4968775020016013</v>
      </c>
      <c r="O34" s="17">
        <f t="shared" si="7"/>
        <v>0.32922337870296237</v>
      </c>
      <c r="P34" s="17">
        <f t="shared" si="8"/>
        <v>0.17389911929543636</v>
      </c>
    </row>
    <row r="35" spans="2:16" x14ac:dyDescent="0.3">
      <c r="B35" s="4" t="s">
        <v>31</v>
      </c>
      <c r="C35" s="6">
        <v>120294</v>
      </c>
      <c r="D35" s="22">
        <v>29248</v>
      </c>
      <c r="E35" s="14">
        <v>14342</v>
      </c>
      <c r="F35" s="14">
        <v>9750</v>
      </c>
      <c r="G35" s="14">
        <v>5156</v>
      </c>
      <c r="H35" s="10"/>
      <c r="I35" s="20">
        <f t="shared" si="2"/>
        <v>0.24313764610038738</v>
      </c>
      <c r="J35" s="17">
        <f t="shared" si="3"/>
        <v>0.11922456647879362</v>
      </c>
      <c r="K35" s="17">
        <f t="shared" si="4"/>
        <v>8.1051424011172629E-2</v>
      </c>
      <c r="L35" s="17">
        <f t="shared" si="5"/>
        <v>4.2861655610421136E-2</v>
      </c>
      <c r="M35" s="10"/>
      <c r="N35" s="17">
        <f t="shared" si="6"/>
        <v>0.49035831509846828</v>
      </c>
      <c r="O35" s="17">
        <f t="shared" si="7"/>
        <v>0.33335612691466082</v>
      </c>
      <c r="P35" s="17">
        <f t="shared" si="8"/>
        <v>0.1762855579868709</v>
      </c>
    </row>
    <row r="36" spans="2:16" x14ac:dyDescent="0.3">
      <c r="B36" s="4" t="s">
        <v>32</v>
      </c>
      <c r="C36" s="6">
        <v>16877</v>
      </c>
      <c r="D36" s="22">
        <v>4827</v>
      </c>
      <c r="E36" s="14">
        <v>2581</v>
      </c>
      <c r="F36" s="14">
        <v>1410</v>
      </c>
      <c r="G36" s="14">
        <v>836</v>
      </c>
      <c r="H36" s="10"/>
      <c r="I36" s="20">
        <f t="shared" si="2"/>
        <v>0.28601054689814542</v>
      </c>
      <c r="J36" s="17">
        <f t="shared" si="3"/>
        <v>0.15293002310837234</v>
      </c>
      <c r="K36" s="17">
        <f t="shared" si="4"/>
        <v>8.354565384843278E-2</v>
      </c>
      <c r="L36" s="17">
        <f t="shared" si="5"/>
        <v>4.9534869941340286E-2</v>
      </c>
      <c r="M36" s="10"/>
      <c r="N36" s="17">
        <f t="shared" si="6"/>
        <v>0.53470064222084113</v>
      </c>
      <c r="O36" s="17">
        <f t="shared" si="7"/>
        <v>0.29210689869484152</v>
      </c>
      <c r="P36" s="17">
        <f t="shared" si="8"/>
        <v>0.17319245908431738</v>
      </c>
    </row>
    <row r="37" spans="2:16" x14ac:dyDescent="0.3">
      <c r="B37" s="4" t="s">
        <v>33</v>
      </c>
      <c r="C37" s="6">
        <v>19559</v>
      </c>
      <c r="D37" s="22">
        <v>6856</v>
      </c>
      <c r="E37" s="14">
        <v>3450</v>
      </c>
      <c r="F37" s="14">
        <v>2214</v>
      </c>
      <c r="G37" s="14">
        <v>1192</v>
      </c>
      <c r="H37" s="10"/>
      <c r="I37" s="20">
        <f t="shared" si="2"/>
        <v>0.35052916815788127</v>
      </c>
      <c r="J37" s="17">
        <f t="shared" si="3"/>
        <v>0.17638938596042741</v>
      </c>
      <c r="K37" s="17">
        <f t="shared" si="4"/>
        <v>0.11319597116416995</v>
      </c>
      <c r="L37" s="17">
        <f t="shared" si="5"/>
        <v>6.0943811033283911E-2</v>
      </c>
      <c r="M37" s="10"/>
      <c r="N37" s="17">
        <f t="shared" si="6"/>
        <v>0.50320886814469079</v>
      </c>
      <c r="O37" s="17">
        <f t="shared" si="7"/>
        <v>0.32292882147024504</v>
      </c>
      <c r="P37" s="17">
        <f t="shared" si="8"/>
        <v>0.17386231038506417</v>
      </c>
    </row>
    <row r="38" spans="2:16" x14ac:dyDescent="0.3">
      <c r="B38" s="4" t="s">
        <v>34</v>
      </c>
      <c r="C38" s="6">
        <v>28376</v>
      </c>
      <c r="D38" s="22">
        <v>9526</v>
      </c>
      <c r="E38" s="14">
        <v>5065</v>
      </c>
      <c r="F38" s="14">
        <v>2908</v>
      </c>
      <c r="G38" s="14">
        <v>1553</v>
      </c>
      <c r="H38" s="10"/>
      <c r="I38" s="20">
        <f t="shared" si="2"/>
        <v>0.33570623061742316</v>
      </c>
      <c r="J38" s="17">
        <f t="shared" si="3"/>
        <v>0.17849591203834225</v>
      </c>
      <c r="K38" s="17">
        <f t="shared" si="4"/>
        <v>0.10248096983366226</v>
      </c>
      <c r="L38" s="17">
        <f t="shared" si="5"/>
        <v>5.4729348745418661E-2</v>
      </c>
      <c r="M38" s="10"/>
      <c r="N38" s="17">
        <f t="shared" si="6"/>
        <v>0.53170270837707323</v>
      </c>
      <c r="O38" s="17">
        <f t="shared" si="7"/>
        <v>0.3052697879487718</v>
      </c>
      <c r="P38" s="17">
        <f t="shared" si="8"/>
        <v>0.16302750367415494</v>
      </c>
    </row>
    <row r="39" spans="2:16" x14ac:dyDescent="0.3">
      <c r="B39" s="4" t="s">
        <v>35</v>
      </c>
      <c r="C39" s="6">
        <v>81172</v>
      </c>
      <c r="D39" s="22">
        <v>25010</v>
      </c>
      <c r="E39" s="14">
        <v>12654</v>
      </c>
      <c r="F39" s="14">
        <v>8036</v>
      </c>
      <c r="G39" s="14">
        <v>4320</v>
      </c>
      <c r="H39" s="10"/>
      <c r="I39" s="20">
        <f t="shared" si="2"/>
        <v>0.30811117133987087</v>
      </c>
      <c r="J39" s="17">
        <f t="shared" si="3"/>
        <v>0.15589119400778595</v>
      </c>
      <c r="K39" s="17">
        <f t="shared" si="4"/>
        <v>9.8999655053466709E-2</v>
      </c>
      <c r="L39" s="17">
        <f t="shared" si="5"/>
        <v>5.322032227861824E-2</v>
      </c>
      <c r="M39" s="10"/>
      <c r="N39" s="17">
        <f t="shared" si="6"/>
        <v>0.50595761695321873</v>
      </c>
      <c r="O39" s="17">
        <f t="shared" si="7"/>
        <v>0.32131147540983607</v>
      </c>
      <c r="P39" s="17">
        <f t="shared" si="8"/>
        <v>0.17273090763694524</v>
      </c>
    </row>
    <row r="40" spans="2:16" x14ac:dyDescent="0.3">
      <c r="B40" s="4" t="s">
        <v>36</v>
      </c>
      <c r="C40" s="6">
        <v>137958</v>
      </c>
      <c r="D40" s="22">
        <v>36597</v>
      </c>
      <c r="E40" s="14">
        <v>18543</v>
      </c>
      <c r="F40" s="14">
        <v>11783</v>
      </c>
      <c r="G40" s="14">
        <v>6271</v>
      </c>
      <c r="H40" s="10"/>
      <c r="I40" s="20">
        <f t="shared" si="2"/>
        <v>0.26527638846605489</v>
      </c>
      <c r="J40" s="17">
        <f t="shared" si="3"/>
        <v>0.13441047275257686</v>
      </c>
      <c r="K40" s="17">
        <f t="shared" si="4"/>
        <v>8.5410052334768546E-2</v>
      </c>
      <c r="L40" s="17">
        <f t="shared" si="5"/>
        <v>4.5455863378709466E-2</v>
      </c>
      <c r="M40" s="10"/>
      <c r="N40" s="17">
        <f t="shared" si="6"/>
        <v>0.5066808754815969</v>
      </c>
      <c r="O40" s="17">
        <f t="shared" si="7"/>
        <v>0.32196628138918493</v>
      </c>
      <c r="P40" s="17">
        <f t="shared" si="8"/>
        <v>0.17135284312921825</v>
      </c>
    </row>
    <row r="41" spans="2:16" x14ac:dyDescent="0.3">
      <c r="B41" s="4" t="s">
        <v>37</v>
      </c>
      <c r="C41" s="6">
        <v>41988</v>
      </c>
      <c r="D41" s="22">
        <v>14739</v>
      </c>
      <c r="E41" s="14">
        <v>7658</v>
      </c>
      <c r="F41" s="14">
        <v>4641</v>
      </c>
      <c r="G41" s="14">
        <v>2440</v>
      </c>
      <c r="H41" s="10"/>
      <c r="I41" s="20">
        <f t="shared" si="2"/>
        <v>0.35102886539011147</v>
      </c>
      <c r="J41" s="17">
        <f t="shared" si="3"/>
        <v>0.18238544346003621</v>
      </c>
      <c r="K41" s="17">
        <f t="shared" si="4"/>
        <v>0.11053158045155759</v>
      </c>
      <c r="L41" s="17">
        <f t="shared" si="5"/>
        <v>5.8111841478517674E-2</v>
      </c>
      <c r="M41" s="10"/>
      <c r="N41" s="17">
        <f t="shared" si="6"/>
        <v>0.51957391953321119</v>
      </c>
      <c r="O41" s="17">
        <f t="shared" si="7"/>
        <v>0.31487889273356401</v>
      </c>
      <c r="P41" s="17">
        <f t="shared" si="8"/>
        <v>0.16554718773322477</v>
      </c>
    </row>
    <row r="42" spans="2:16" x14ac:dyDescent="0.3">
      <c r="B42" s="4" t="s">
        <v>38</v>
      </c>
      <c r="C42" s="6">
        <v>15779</v>
      </c>
      <c r="D42" s="22">
        <v>5760</v>
      </c>
      <c r="E42" s="14">
        <v>3052</v>
      </c>
      <c r="F42" s="14">
        <v>1841</v>
      </c>
      <c r="G42" s="14">
        <v>867</v>
      </c>
      <c r="H42" s="10"/>
      <c r="I42" s="20">
        <f t="shared" si="2"/>
        <v>0.36504214462259965</v>
      </c>
      <c r="J42" s="17">
        <f t="shared" si="3"/>
        <v>0.19342163635211357</v>
      </c>
      <c r="K42" s="17">
        <f t="shared" si="4"/>
        <v>0.1166740604601052</v>
      </c>
      <c r="L42" s="17">
        <f t="shared" si="5"/>
        <v>5.4946447810380883E-2</v>
      </c>
      <c r="M42" s="10"/>
      <c r="N42" s="17">
        <f t="shared" si="6"/>
        <v>0.52986111111111112</v>
      </c>
      <c r="O42" s="17">
        <f t="shared" si="7"/>
        <v>0.31961805555555556</v>
      </c>
      <c r="P42" s="17">
        <f t="shared" si="8"/>
        <v>0.15052083333333333</v>
      </c>
    </row>
    <row r="43" spans="2:16" x14ac:dyDescent="0.3">
      <c r="B43" s="4" t="s">
        <v>39</v>
      </c>
      <c r="C43" s="6">
        <v>4197</v>
      </c>
      <c r="D43" s="22">
        <v>920</v>
      </c>
      <c r="E43" s="14">
        <v>569</v>
      </c>
      <c r="F43" s="14">
        <v>256</v>
      </c>
      <c r="G43" s="14">
        <v>95</v>
      </c>
      <c r="H43" s="10"/>
      <c r="I43" s="20">
        <f t="shared" si="2"/>
        <v>0.21920419347152728</v>
      </c>
      <c r="J43" s="17">
        <f t="shared" si="3"/>
        <v>0.13557302835358589</v>
      </c>
      <c r="K43" s="17">
        <f t="shared" si="4"/>
        <v>6.099594948772933E-2</v>
      </c>
      <c r="L43" s="17">
        <f t="shared" si="5"/>
        <v>2.2635215630212056E-2</v>
      </c>
      <c r="M43" s="10"/>
      <c r="N43" s="17">
        <f t="shared" si="6"/>
        <v>0.61847826086956526</v>
      </c>
      <c r="O43" s="17">
        <f t="shared" si="7"/>
        <v>0.27826086956521739</v>
      </c>
      <c r="P43" s="17">
        <f t="shared" si="8"/>
        <v>0.10326086956521739</v>
      </c>
    </row>
    <row r="44" spans="2:16" x14ac:dyDescent="0.3">
      <c r="B44" s="4" t="s">
        <v>40</v>
      </c>
      <c r="C44" s="6">
        <v>918661</v>
      </c>
      <c r="D44" s="22">
        <v>190216</v>
      </c>
      <c r="E44" s="14">
        <v>100221</v>
      </c>
      <c r="F44" s="14">
        <v>59383</v>
      </c>
      <c r="G44" s="14">
        <v>30612</v>
      </c>
      <c r="H44" s="10"/>
      <c r="I44" s="20">
        <f t="shared" si="2"/>
        <v>0.20705788098112363</v>
      </c>
      <c r="J44" s="17">
        <f t="shared" si="3"/>
        <v>0.10909464971300621</v>
      </c>
      <c r="K44" s="17">
        <f t="shared" si="4"/>
        <v>6.4640819627697271E-2</v>
      </c>
      <c r="L44" s="17">
        <f t="shared" si="5"/>
        <v>3.332241164042013E-2</v>
      </c>
      <c r="M44" s="10"/>
      <c r="N44" s="17">
        <f t="shared" si="6"/>
        <v>0.52687996803633763</v>
      </c>
      <c r="O44" s="17">
        <f t="shared" si="7"/>
        <v>0.3121871977120747</v>
      </c>
      <c r="P44" s="17">
        <f t="shared" si="8"/>
        <v>0.16093283425158766</v>
      </c>
    </row>
    <row r="45" spans="2:16" x14ac:dyDescent="0.3">
      <c r="B45" s="4" t="s">
        <v>41</v>
      </c>
      <c r="C45" s="6">
        <v>46109</v>
      </c>
      <c r="D45" s="22">
        <v>11844</v>
      </c>
      <c r="E45" s="14">
        <v>6184</v>
      </c>
      <c r="F45" s="14">
        <v>3812</v>
      </c>
      <c r="G45" s="14">
        <v>1848</v>
      </c>
      <c r="H45" s="10"/>
      <c r="I45" s="20">
        <f t="shared" si="2"/>
        <v>0.25686959161985728</v>
      </c>
      <c r="J45" s="17">
        <f t="shared" si="3"/>
        <v>0.13411698366913183</v>
      </c>
      <c r="K45" s="17">
        <f t="shared" si="4"/>
        <v>8.2673664577414388E-2</v>
      </c>
      <c r="L45" s="17">
        <f t="shared" si="5"/>
        <v>4.0078943373311068E-2</v>
      </c>
      <c r="M45" s="10"/>
      <c r="N45" s="17">
        <f t="shared" si="6"/>
        <v>0.5221209050996285</v>
      </c>
      <c r="O45" s="17">
        <f t="shared" si="7"/>
        <v>0.32185072610604526</v>
      </c>
      <c r="P45" s="17">
        <f t="shared" si="8"/>
        <v>0.15602836879432624</v>
      </c>
    </row>
    <row r="46" spans="2:16" x14ac:dyDescent="0.3">
      <c r="B46" s="4" t="s">
        <v>42</v>
      </c>
      <c r="C46" s="6">
        <v>39633</v>
      </c>
      <c r="D46" s="22">
        <v>12650</v>
      </c>
      <c r="E46" s="14">
        <v>6809</v>
      </c>
      <c r="F46" s="14">
        <v>4000</v>
      </c>
      <c r="G46" s="14">
        <v>1841</v>
      </c>
      <c r="H46" s="10"/>
      <c r="I46" s="20">
        <f t="shared" si="2"/>
        <v>0.31917846239245073</v>
      </c>
      <c r="J46" s="17">
        <f t="shared" si="3"/>
        <v>0.17180127671384957</v>
      </c>
      <c r="K46" s="17">
        <f t="shared" si="4"/>
        <v>0.10092599601342316</v>
      </c>
      <c r="L46" s="17">
        <f t="shared" si="5"/>
        <v>4.6451189665178007E-2</v>
      </c>
      <c r="M46" s="10"/>
      <c r="N46" s="17">
        <f t="shared" si="6"/>
        <v>0.53826086956521735</v>
      </c>
      <c r="O46" s="17">
        <f t="shared" si="7"/>
        <v>0.31620553359683795</v>
      </c>
      <c r="P46" s="17">
        <f t="shared" si="8"/>
        <v>0.14553359683794467</v>
      </c>
    </row>
    <row r="47" spans="2:16" x14ac:dyDescent="0.3">
      <c r="B47" s="4" t="s">
        <v>43</v>
      </c>
      <c r="C47" s="6">
        <v>38212</v>
      </c>
      <c r="D47" s="22">
        <v>14764</v>
      </c>
      <c r="E47" s="14">
        <v>7727</v>
      </c>
      <c r="F47" s="14">
        <v>4818</v>
      </c>
      <c r="G47" s="14">
        <v>2219</v>
      </c>
      <c r="H47" s="10"/>
      <c r="I47" s="20">
        <f t="shared" si="2"/>
        <v>0.38637077357898042</v>
      </c>
      <c r="J47" s="17">
        <f t="shared" si="3"/>
        <v>0.20221396419972784</v>
      </c>
      <c r="K47" s="17">
        <f t="shared" si="4"/>
        <v>0.12608604626818801</v>
      </c>
      <c r="L47" s="17">
        <f t="shared" si="5"/>
        <v>5.8070763111064586E-2</v>
      </c>
      <c r="M47" s="10"/>
      <c r="N47" s="17">
        <f t="shared" si="6"/>
        <v>0.52336765104307781</v>
      </c>
      <c r="O47" s="17">
        <f t="shared" si="7"/>
        <v>0.32633432674072066</v>
      </c>
      <c r="P47" s="17">
        <f t="shared" si="8"/>
        <v>0.15029802221620156</v>
      </c>
    </row>
    <row r="48" spans="2:16" x14ac:dyDescent="0.3">
      <c r="B48" s="4" t="s">
        <v>44</v>
      </c>
      <c r="C48" s="6">
        <v>192127</v>
      </c>
      <c r="D48" s="22">
        <v>45031</v>
      </c>
      <c r="E48" s="14">
        <v>23726</v>
      </c>
      <c r="F48" s="14">
        <v>14149</v>
      </c>
      <c r="G48" s="14">
        <v>7156</v>
      </c>
      <c r="H48" s="10"/>
      <c r="I48" s="20">
        <f t="shared" si="2"/>
        <v>0.2343814247867296</v>
      </c>
      <c r="J48" s="17">
        <f t="shared" si="3"/>
        <v>0.12349123236192727</v>
      </c>
      <c r="K48" s="17">
        <f t="shared" si="4"/>
        <v>7.3643995898546269E-2</v>
      </c>
      <c r="L48" s="17">
        <f t="shared" si="5"/>
        <v>3.7246196526256069E-2</v>
      </c>
      <c r="M48" s="10"/>
      <c r="N48" s="17">
        <f t="shared" si="6"/>
        <v>0.52688148164597726</v>
      </c>
      <c r="O48" s="17">
        <f t="shared" si="7"/>
        <v>0.31420576935888611</v>
      </c>
      <c r="P48" s="17">
        <f t="shared" si="8"/>
        <v>0.15891274899513669</v>
      </c>
    </row>
    <row r="49" spans="2:16" x14ac:dyDescent="0.3">
      <c r="B49" s="4" t="s">
        <v>45</v>
      </c>
      <c r="C49" s="6">
        <v>93009</v>
      </c>
      <c r="D49" s="22">
        <v>27232</v>
      </c>
      <c r="E49" s="14">
        <v>13342</v>
      </c>
      <c r="F49" s="14">
        <v>9149</v>
      </c>
      <c r="G49" s="14">
        <v>4741</v>
      </c>
      <c r="H49" s="10"/>
      <c r="I49" s="20">
        <f t="shared" si="2"/>
        <v>0.2927888698943113</v>
      </c>
      <c r="J49" s="17">
        <f t="shared" si="3"/>
        <v>0.14344848348009331</v>
      </c>
      <c r="K49" s="17">
        <f t="shared" si="4"/>
        <v>9.8366824715887716E-2</v>
      </c>
      <c r="L49" s="17">
        <f t="shared" si="5"/>
        <v>5.0973561698330269E-2</v>
      </c>
      <c r="M49" s="10"/>
      <c r="N49" s="17">
        <f t="shared" si="6"/>
        <v>0.48993830787309051</v>
      </c>
      <c r="O49" s="17">
        <f t="shared" si="7"/>
        <v>0.33596504112808462</v>
      </c>
      <c r="P49" s="17">
        <f t="shared" si="8"/>
        <v>0.1740966509988249</v>
      </c>
    </row>
    <row r="50" spans="2:16" x14ac:dyDescent="0.3">
      <c r="B50" s="4" t="s">
        <v>46</v>
      </c>
      <c r="C50" s="6">
        <v>7410</v>
      </c>
      <c r="D50" s="22">
        <v>2406</v>
      </c>
      <c r="E50" s="14">
        <v>1227</v>
      </c>
      <c r="F50" s="14">
        <v>770</v>
      </c>
      <c r="G50" s="14">
        <v>409</v>
      </c>
      <c r="H50" s="10"/>
      <c r="I50" s="20">
        <f t="shared" si="2"/>
        <v>0.32469635627530363</v>
      </c>
      <c r="J50" s="17">
        <f t="shared" si="3"/>
        <v>0.16558704453441295</v>
      </c>
      <c r="K50" s="17">
        <f t="shared" si="4"/>
        <v>0.1039136302294197</v>
      </c>
      <c r="L50" s="17">
        <f t="shared" si="5"/>
        <v>5.5195681511470987E-2</v>
      </c>
      <c r="M50" s="10"/>
      <c r="N50" s="17">
        <f t="shared" si="6"/>
        <v>0.5099750623441397</v>
      </c>
      <c r="O50" s="17">
        <f t="shared" si="7"/>
        <v>0.32003325020781381</v>
      </c>
      <c r="P50" s="17">
        <f t="shared" si="8"/>
        <v>0.16999168744804655</v>
      </c>
    </row>
    <row r="51" spans="2:16" x14ac:dyDescent="0.3">
      <c r="B51" s="4" t="s">
        <v>47</v>
      </c>
      <c r="C51" s="6">
        <v>42532</v>
      </c>
      <c r="D51" s="22">
        <v>10110</v>
      </c>
      <c r="E51" s="14">
        <v>5475</v>
      </c>
      <c r="F51" s="14">
        <v>3118</v>
      </c>
      <c r="G51" s="14">
        <v>1517</v>
      </c>
      <c r="H51" s="10"/>
      <c r="I51" s="20">
        <f t="shared" si="2"/>
        <v>0.23770337628138813</v>
      </c>
      <c r="J51" s="17">
        <f t="shared" si="3"/>
        <v>0.12872660584971315</v>
      </c>
      <c r="K51" s="17">
        <f t="shared" si="4"/>
        <v>7.3309508135051257E-2</v>
      </c>
      <c r="L51" s="17">
        <f t="shared" si="5"/>
        <v>3.5667262296623717E-2</v>
      </c>
      <c r="M51" s="10"/>
      <c r="N51" s="17">
        <f t="shared" si="6"/>
        <v>0.54154302670623145</v>
      </c>
      <c r="O51" s="17">
        <f t="shared" si="7"/>
        <v>0.30840751730959448</v>
      </c>
      <c r="P51" s="17">
        <f t="shared" si="8"/>
        <v>0.15004945598417407</v>
      </c>
    </row>
    <row r="52" spans="2:16" x14ac:dyDescent="0.3">
      <c r="B52" s="4" t="s">
        <v>48</v>
      </c>
      <c r="C52" s="6">
        <v>45709</v>
      </c>
      <c r="D52" s="22">
        <v>14475</v>
      </c>
      <c r="E52" s="14">
        <v>7586</v>
      </c>
      <c r="F52" s="14">
        <v>4598</v>
      </c>
      <c r="G52" s="14">
        <v>2291</v>
      </c>
      <c r="H52" s="10"/>
      <c r="I52" s="20">
        <f t="shared" si="2"/>
        <v>0.31667724080596821</v>
      </c>
      <c r="J52" s="17">
        <f t="shared" si="3"/>
        <v>0.16596293946487561</v>
      </c>
      <c r="K52" s="17">
        <f t="shared" si="4"/>
        <v>0.10059288105187163</v>
      </c>
      <c r="L52" s="17">
        <f t="shared" si="5"/>
        <v>5.0121420289220939E-2</v>
      </c>
      <c r="M52" s="10"/>
      <c r="N52" s="17">
        <f t="shared" si="6"/>
        <v>0.52407599309153718</v>
      </c>
      <c r="O52" s="17">
        <f t="shared" si="7"/>
        <v>0.31765112262521589</v>
      </c>
      <c r="P52" s="17">
        <f t="shared" si="8"/>
        <v>0.15827288428324698</v>
      </c>
    </row>
    <row r="53" spans="2:16" x14ac:dyDescent="0.3">
      <c r="B53" s="4" t="s">
        <v>49</v>
      </c>
      <c r="C53" s="6">
        <v>70718</v>
      </c>
      <c r="D53" s="22">
        <v>17836</v>
      </c>
      <c r="E53" s="14">
        <v>9025</v>
      </c>
      <c r="F53" s="14">
        <v>5983</v>
      </c>
      <c r="G53" s="14">
        <v>2828</v>
      </c>
      <c r="H53" s="10"/>
      <c r="I53" s="20">
        <f t="shared" si="2"/>
        <v>0.25221301507395572</v>
      </c>
      <c r="J53" s="17">
        <f t="shared" si="3"/>
        <v>0.12761955937667921</v>
      </c>
      <c r="K53" s="17">
        <f t="shared" si="4"/>
        <v>8.460363698068385E-2</v>
      </c>
      <c r="L53" s="17">
        <f t="shared" si="5"/>
        <v>3.9989818716592664E-2</v>
      </c>
      <c r="M53" s="10"/>
      <c r="N53" s="17">
        <f t="shared" si="6"/>
        <v>0.50599910293787842</v>
      </c>
      <c r="O53" s="17">
        <f t="shared" si="7"/>
        <v>0.33544516707782013</v>
      </c>
      <c r="P53" s="17">
        <f t="shared" si="8"/>
        <v>0.15855572998430142</v>
      </c>
    </row>
    <row r="54" spans="2:16" x14ac:dyDescent="0.3">
      <c r="B54" s="4" t="s">
        <v>50</v>
      </c>
      <c r="C54" s="6">
        <v>14179</v>
      </c>
      <c r="D54" s="22">
        <v>5503</v>
      </c>
      <c r="E54" s="14">
        <v>2836</v>
      </c>
      <c r="F54" s="14">
        <v>1763</v>
      </c>
      <c r="G54" s="14">
        <v>904</v>
      </c>
      <c r="H54" s="10"/>
      <c r="I54" s="20">
        <f t="shared" si="2"/>
        <v>0.38810917554129348</v>
      </c>
      <c r="J54" s="17">
        <f t="shared" si="3"/>
        <v>0.20001410536709219</v>
      </c>
      <c r="K54" s="17">
        <f t="shared" si="4"/>
        <v>0.12433881091755412</v>
      </c>
      <c r="L54" s="17">
        <f t="shared" si="5"/>
        <v>6.3756259256647158E-2</v>
      </c>
      <c r="M54" s="10"/>
      <c r="N54" s="17">
        <f t="shared" si="6"/>
        <v>0.51535526076685445</v>
      </c>
      <c r="O54" s="17">
        <f t="shared" si="7"/>
        <v>0.32037070688715247</v>
      </c>
      <c r="P54" s="17">
        <f t="shared" si="8"/>
        <v>0.16427403234599308</v>
      </c>
    </row>
    <row r="55" spans="2:16" x14ac:dyDescent="0.3">
      <c r="B55" s="4" t="s">
        <v>51</v>
      </c>
      <c r="C55" s="6">
        <v>195846</v>
      </c>
      <c r="D55" s="22">
        <v>49825</v>
      </c>
      <c r="E55" s="14">
        <v>26151</v>
      </c>
      <c r="F55" s="14">
        <v>15801</v>
      </c>
      <c r="G55" s="14">
        <v>7873</v>
      </c>
      <c r="H55" s="10"/>
      <c r="I55" s="20">
        <f t="shared" si="2"/>
        <v>0.254409076519306</v>
      </c>
      <c r="J55" s="17">
        <f t="shared" si="3"/>
        <v>0.13352838454704205</v>
      </c>
      <c r="K55" s="17">
        <f t="shared" si="4"/>
        <v>8.0680738947948902E-2</v>
      </c>
      <c r="L55" s="17">
        <f t="shared" si="5"/>
        <v>4.0199953024315026E-2</v>
      </c>
      <c r="M55" s="10"/>
      <c r="N55" s="17">
        <f t="shared" si="6"/>
        <v>0.52485699949824383</v>
      </c>
      <c r="O55" s="17">
        <f t="shared" si="7"/>
        <v>0.31712995484194684</v>
      </c>
      <c r="P55" s="17">
        <f t="shared" si="8"/>
        <v>0.15801304565980934</v>
      </c>
    </row>
    <row r="56" spans="2:16" x14ac:dyDescent="0.3">
      <c r="B56" s="4" t="s">
        <v>52</v>
      </c>
      <c r="C56" s="6">
        <v>17090</v>
      </c>
      <c r="D56" s="22">
        <v>5661</v>
      </c>
      <c r="E56" s="14">
        <v>2722</v>
      </c>
      <c r="F56" s="14">
        <v>1862</v>
      </c>
      <c r="G56" s="14">
        <v>1077</v>
      </c>
      <c r="H56" s="10"/>
      <c r="I56" s="20">
        <f t="shared" si="2"/>
        <v>0.3312463428905793</v>
      </c>
      <c r="J56" s="17">
        <f t="shared" si="3"/>
        <v>0.15927442949093037</v>
      </c>
      <c r="K56" s="17">
        <f t="shared" si="4"/>
        <v>0.10895260386190755</v>
      </c>
      <c r="L56" s="17">
        <f t="shared" si="5"/>
        <v>6.3019309537741375E-2</v>
      </c>
      <c r="M56" s="10"/>
      <c r="N56" s="17">
        <f t="shared" si="6"/>
        <v>0.48083377495142199</v>
      </c>
      <c r="O56" s="17">
        <f t="shared" si="7"/>
        <v>0.32891715244656422</v>
      </c>
      <c r="P56" s="17">
        <f t="shared" si="8"/>
        <v>0.19024907260201379</v>
      </c>
    </row>
    <row r="57" spans="2:16" x14ac:dyDescent="0.3">
      <c r="B57" s="4" t="s">
        <v>53</v>
      </c>
      <c r="C57" s="6">
        <v>164060</v>
      </c>
      <c r="D57" s="22">
        <v>41011</v>
      </c>
      <c r="E57" s="14">
        <v>21473</v>
      </c>
      <c r="F57" s="14">
        <v>13007</v>
      </c>
      <c r="G57" s="14">
        <v>6531</v>
      </c>
      <c r="H57" s="10"/>
      <c r="I57" s="20">
        <f t="shared" si="2"/>
        <v>0.24997561867609411</v>
      </c>
      <c r="J57" s="17">
        <f t="shared" si="3"/>
        <v>0.13088504205778373</v>
      </c>
      <c r="K57" s="17">
        <f t="shared" si="4"/>
        <v>7.9281970010971592E-2</v>
      </c>
      <c r="L57" s="17">
        <f t="shared" si="5"/>
        <v>3.980860660733878E-2</v>
      </c>
      <c r="M57" s="10"/>
      <c r="N57" s="17">
        <f t="shared" si="6"/>
        <v>0.52359123162078469</v>
      </c>
      <c r="O57" s="17">
        <f t="shared" si="7"/>
        <v>0.31715881105069371</v>
      </c>
      <c r="P57" s="17">
        <f t="shared" si="8"/>
        <v>0.15924995732852162</v>
      </c>
    </row>
    <row r="58" spans="2:16" x14ac:dyDescent="0.3">
      <c r="B58" s="4" t="s">
        <v>54</v>
      </c>
      <c r="C58" s="6">
        <v>14186</v>
      </c>
      <c r="D58" s="22">
        <v>5002</v>
      </c>
      <c r="E58" s="14">
        <v>2488</v>
      </c>
      <c r="F58" s="14">
        <v>1683</v>
      </c>
      <c r="G58" s="14">
        <v>831</v>
      </c>
      <c r="H58" s="10"/>
      <c r="I58" s="20">
        <f t="shared" si="2"/>
        <v>0.35260115606936415</v>
      </c>
      <c r="J58" s="17">
        <f t="shared" si="3"/>
        <v>0.17538418158748062</v>
      </c>
      <c r="K58" s="17">
        <f t="shared" si="4"/>
        <v>0.11863809389538982</v>
      </c>
      <c r="L58" s="17">
        <f t="shared" si="5"/>
        <v>5.8578880586493728E-2</v>
      </c>
      <c r="M58" s="10"/>
      <c r="N58" s="17">
        <f t="shared" si="6"/>
        <v>0.49740103958416632</v>
      </c>
      <c r="O58" s="17">
        <f t="shared" si="7"/>
        <v>0.33646541383446621</v>
      </c>
      <c r="P58" s="17">
        <f t="shared" si="8"/>
        <v>0.16613354658136745</v>
      </c>
    </row>
    <row r="59" spans="2:16" x14ac:dyDescent="0.3">
      <c r="B59" s="4" t="s">
        <v>55</v>
      </c>
      <c r="C59" s="6">
        <v>96017</v>
      </c>
      <c r="D59" s="22">
        <v>22351</v>
      </c>
      <c r="E59" s="14">
        <v>12267</v>
      </c>
      <c r="F59" s="14">
        <v>7013</v>
      </c>
      <c r="G59" s="14">
        <v>3071</v>
      </c>
      <c r="H59" s="10"/>
      <c r="I59" s="20">
        <f t="shared" si="2"/>
        <v>0.23278169490819334</v>
      </c>
      <c r="J59" s="17">
        <f t="shared" si="3"/>
        <v>0.12775862607663227</v>
      </c>
      <c r="K59" s="17">
        <f t="shared" si="4"/>
        <v>7.3039149317308399E-2</v>
      </c>
      <c r="L59" s="17">
        <f t="shared" si="5"/>
        <v>3.1983919514252682E-2</v>
      </c>
      <c r="M59" s="10"/>
      <c r="N59" s="17">
        <f t="shared" si="6"/>
        <v>0.54883450404903589</v>
      </c>
      <c r="O59" s="17">
        <f t="shared" si="7"/>
        <v>0.31376672184689725</v>
      </c>
      <c r="P59" s="17">
        <f t="shared" si="8"/>
        <v>0.13739877410406692</v>
      </c>
    </row>
    <row r="60" spans="2:16" x14ac:dyDescent="0.3">
      <c r="B60" s="4" t="s">
        <v>56</v>
      </c>
      <c r="C60" s="6">
        <v>65777</v>
      </c>
      <c r="D60" s="22">
        <v>18094</v>
      </c>
      <c r="E60" s="14">
        <v>9060</v>
      </c>
      <c r="F60" s="14">
        <v>6075</v>
      </c>
      <c r="G60" s="14">
        <v>2959</v>
      </c>
      <c r="H60" s="10"/>
      <c r="I60" s="20">
        <f t="shared" si="2"/>
        <v>0.27508095534913418</v>
      </c>
      <c r="J60" s="17">
        <f t="shared" si="3"/>
        <v>0.13773811514663181</v>
      </c>
      <c r="K60" s="17">
        <f t="shared" si="4"/>
        <v>9.2357510984082583E-2</v>
      </c>
      <c r="L60" s="17">
        <f t="shared" si="5"/>
        <v>4.4985329218419814E-2</v>
      </c>
      <c r="M60" s="10"/>
      <c r="N60" s="17">
        <f t="shared" si="6"/>
        <v>0.5007184702111197</v>
      </c>
      <c r="O60" s="17">
        <f t="shared" si="7"/>
        <v>0.33574665635017131</v>
      </c>
      <c r="P60" s="17">
        <f t="shared" si="8"/>
        <v>0.16353487343870896</v>
      </c>
    </row>
    <row r="61" spans="2:16" x14ac:dyDescent="0.3">
      <c r="B61" s="4" t="s">
        <v>57</v>
      </c>
      <c r="C61" s="6">
        <v>18559</v>
      </c>
      <c r="D61" s="22">
        <v>7118</v>
      </c>
      <c r="E61" s="14">
        <v>3693</v>
      </c>
      <c r="F61" s="14">
        <v>2403</v>
      </c>
      <c r="G61" s="14">
        <v>1022</v>
      </c>
      <c r="H61" s="10"/>
      <c r="I61" s="20">
        <f t="shared" si="2"/>
        <v>0.38353359556010563</v>
      </c>
      <c r="J61" s="17">
        <f t="shared" si="3"/>
        <v>0.198987014386551</v>
      </c>
      <c r="K61" s="17">
        <f t="shared" si="4"/>
        <v>0.12947895899563555</v>
      </c>
      <c r="L61" s="17">
        <f t="shared" si="5"/>
        <v>5.5067622177919072E-2</v>
      </c>
      <c r="M61" s="10"/>
      <c r="N61" s="17">
        <f t="shared" si="6"/>
        <v>0.51882551278449007</v>
      </c>
      <c r="O61" s="17">
        <f t="shared" si="7"/>
        <v>0.33759483000842933</v>
      </c>
      <c r="P61" s="17">
        <f t="shared" si="8"/>
        <v>0.14357965720708063</v>
      </c>
    </row>
    <row r="62" spans="2:16" x14ac:dyDescent="0.3">
      <c r="B62" s="4" t="s">
        <v>58</v>
      </c>
      <c r="C62" s="6">
        <v>40886</v>
      </c>
      <c r="D62" s="22">
        <v>12338</v>
      </c>
      <c r="E62" s="14">
        <v>6299</v>
      </c>
      <c r="F62" s="14">
        <v>3993</v>
      </c>
      <c r="G62" s="14">
        <v>2046</v>
      </c>
      <c r="H62" s="10"/>
      <c r="I62" s="20">
        <f t="shared" si="2"/>
        <v>0.3017658856332241</v>
      </c>
      <c r="J62" s="17">
        <f t="shared" si="3"/>
        <v>0.1540625152864061</v>
      </c>
      <c r="K62" s="17">
        <f t="shared" si="4"/>
        <v>9.7661791322212976E-2</v>
      </c>
      <c r="L62" s="17">
        <f t="shared" si="5"/>
        <v>5.0041579024605001E-2</v>
      </c>
      <c r="M62" s="10"/>
      <c r="N62" s="17">
        <f t="shared" si="6"/>
        <v>0.51053655373642404</v>
      </c>
      <c r="O62" s="17">
        <f t="shared" si="7"/>
        <v>0.32363430053493275</v>
      </c>
      <c r="P62" s="17">
        <f t="shared" si="8"/>
        <v>0.16582914572864321</v>
      </c>
    </row>
    <row r="63" spans="2:16" x14ac:dyDescent="0.3">
      <c r="B63" s="4" t="s">
        <v>59</v>
      </c>
      <c r="C63" s="6">
        <v>117841</v>
      </c>
      <c r="D63" s="22">
        <v>31985</v>
      </c>
      <c r="E63" s="14">
        <v>16409</v>
      </c>
      <c r="F63" s="14">
        <v>10450</v>
      </c>
      <c r="G63" s="14">
        <v>5126</v>
      </c>
      <c r="H63" s="10"/>
      <c r="I63" s="20">
        <f t="shared" si="2"/>
        <v>0.27142505579552106</v>
      </c>
      <c r="J63" s="17">
        <f t="shared" si="3"/>
        <v>0.13924695140061608</v>
      </c>
      <c r="K63" s="17">
        <f t="shared" si="4"/>
        <v>8.8678812976807728E-2</v>
      </c>
      <c r="L63" s="17">
        <f t="shared" si="5"/>
        <v>4.3499291418097268E-2</v>
      </c>
      <c r="M63" s="10"/>
      <c r="N63" s="17">
        <f t="shared" si="6"/>
        <v>0.51302172893543851</v>
      </c>
      <c r="O63" s="17">
        <f t="shared" si="7"/>
        <v>0.32671564795998126</v>
      </c>
      <c r="P63" s="17">
        <f t="shared" si="8"/>
        <v>0.16026262310458028</v>
      </c>
    </row>
    <row r="64" spans="2:16" x14ac:dyDescent="0.3">
      <c r="B64" s="4" t="s">
        <v>60</v>
      </c>
      <c r="C64" s="6">
        <v>19975</v>
      </c>
      <c r="D64" s="22">
        <v>6023</v>
      </c>
      <c r="E64" s="14">
        <v>3221</v>
      </c>
      <c r="F64" s="14">
        <v>1755</v>
      </c>
      <c r="G64" s="14">
        <v>1047</v>
      </c>
      <c r="H64" s="10"/>
      <c r="I64" s="20">
        <f t="shared" si="2"/>
        <v>0.30152690863579473</v>
      </c>
      <c r="J64" s="17">
        <f t="shared" si="3"/>
        <v>0.16125156445556946</v>
      </c>
      <c r="K64" s="17">
        <f t="shared" si="4"/>
        <v>8.7859824780976217E-2</v>
      </c>
      <c r="L64" s="17">
        <f t="shared" si="5"/>
        <v>5.2415519399249058E-2</v>
      </c>
      <c r="M64" s="10"/>
      <c r="N64" s="17">
        <f t="shared" si="6"/>
        <v>0.53478333056616301</v>
      </c>
      <c r="O64" s="17">
        <f t="shared" si="7"/>
        <v>0.29138303171177155</v>
      </c>
      <c r="P64" s="17">
        <f t="shared" si="8"/>
        <v>0.17383363772206542</v>
      </c>
    </row>
    <row r="65" spans="2:16" x14ac:dyDescent="0.3">
      <c r="B65" s="4" t="s">
        <v>61</v>
      </c>
      <c r="C65" s="6">
        <v>30899</v>
      </c>
      <c r="D65" s="22">
        <v>8234</v>
      </c>
      <c r="E65" s="14">
        <v>4164</v>
      </c>
      <c r="F65" s="14">
        <v>2610</v>
      </c>
      <c r="G65" s="14">
        <v>1460</v>
      </c>
      <c r="H65" s="10"/>
      <c r="I65" s="20">
        <f t="shared" si="2"/>
        <v>0.26648111589371826</v>
      </c>
      <c r="J65" s="17">
        <f t="shared" si="3"/>
        <v>0.13476164277161073</v>
      </c>
      <c r="K65" s="17">
        <f t="shared" si="4"/>
        <v>8.4468753034078775E-2</v>
      </c>
      <c r="L65" s="17">
        <f t="shared" si="5"/>
        <v>4.725072008802874E-2</v>
      </c>
      <c r="M65" s="10"/>
      <c r="N65" s="17">
        <f t="shared" si="6"/>
        <v>0.50570803983483115</v>
      </c>
      <c r="O65" s="17">
        <f t="shared" si="7"/>
        <v>0.31697838231722125</v>
      </c>
      <c r="P65" s="17">
        <f t="shared" si="8"/>
        <v>0.17731357784794755</v>
      </c>
    </row>
    <row r="66" spans="2:16" x14ac:dyDescent="0.3">
      <c r="B66" s="4" t="s">
        <v>62</v>
      </c>
      <c r="C66" s="6">
        <v>31060</v>
      </c>
      <c r="D66" s="22">
        <v>9067</v>
      </c>
      <c r="E66" s="14">
        <v>4677</v>
      </c>
      <c r="F66" s="14">
        <v>2856</v>
      </c>
      <c r="G66" s="14">
        <v>1534</v>
      </c>
      <c r="H66" s="10"/>
      <c r="I66" s="20">
        <f t="shared" si="2"/>
        <v>0.29191886670959433</v>
      </c>
      <c r="J66" s="17">
        <f t="shared" si="3"/>
        <v>0.15057952350289761</v>
      </c>
      <c r="K66" s="17">
        <f t="shared" si="4"/>
        <v>9.1951062459755317E-2</v>
      </c>
      <c r="L66" s="17">
        <f t="shared" si="5"/>
        <v>4.9388280746941404E-2</v>
      </c>
      <c r="M66" s="10"/>
      <c r="N66" s="17">
        <f t="shared" si="6"/>
        <v>0.51582662402117574</v>
      </c>
      <c r="O66" s="17">
        <f t="shared" si="7"/>
        <v>0.31498841954339912</v>
      </c>
      <c r="P66" s="17">
        <f t="shared" si="8"/>
        <v>0.16918495643542517</v>
      </c>
    </row>
    <row r="67" spans="2:16" x14ac:dyDescent="0.3">
      <c r="B67" s="4" t="s">
        <v>63</v>
      </c>
      <c r="C67" s="6">
        <v>23763</v>
      </c>
      <c r="D67" s="22">
        <v>10240</v>
      </c>
      <c r="E67" s="14">
        <v>5284</v>
      </c>
      <c r="F67" s="14">
        <v>3412</v>
      </c>
      <c r="G67" s="14">
        <v>1544</v>
      </c>
      <c r="H67" s="10"/>
      <c r="I67" s="20">
        <f t="shared" si="2"/>
        <v>0.43092202163026555</v>
      </c>
      <c r="J67" s="17">
        <f t="shared" si="3"/>
        <v>0.222362496317805</v>
      </c>
      <c r="K67" s="17">
        <f t="shared" si="4"/>
        <v>0.14358456423852206</v>
      </c>
      <c r="L67" s="17">
        <f t="shared" si="5"/>
        <v>6.4974961073938478E-2</v>
      </c>
      <c r="M67" s="10"/>
      <c r="N67" s="17">
        <f t="shared" si="6"/>
        <v>0.51601562499999998</v>
      </c>
      <c r="O67" s="17">
        <f t="shared" si="7"/>
        <v>0.33320312499999999</v>
      </c>
      <c r="P67" s="17">
        <f t="shared" si="8"/>
        <v>0.15078125000000001</v>
      </c>
    </row>
    <row r="68" spans="2:16" x14ac:dyDescent="0.3">
      <c r="B68" s="4" t="s">
        <v>64</v>
      </c>
      <c r="C68" s="6">
        <v>105380</v>
      </c>
      <c r="D68" s="22">
        <v>29041</v>
      </c>
      <c r="E68" s="14">
        <v>15000</v>
      </c>
      <c r="F68" s="14">
        <v>9624</v>
      </c>
      <c r="G68" s="14">
        <v>4417</v>
      </c>
      <c r="H68" s="10"/>
      <c r="I68" s="20">
        <f t="shared" si="2"/>
        <v>0.27558360220155625</v>
      </c>
      <c r="J68" s="17">
        <f t="shared" si="3"/>
        <v>0.14234200037957867</v>
      </c>
      <c r="K68" s="17">
        <f t="shared" si="4"/>
        <v>9.1326627443537672E-2</v>
      </c>
      <c r="L68" s="17">
        <f t="shared" si="5"/>
        <v>4.1914974378439933E-2</v>
      </c>
      <c r="M68" s="10"/>
      <c r="N68" s="17">
        <f t="shared" si="6"/>
        <v>0.51651113942357352</v>
      </c>
      <c r="O68" s="17">
        <f t="shared" si="7"/>
        <v>0.33139354705416479</v>
      </c>
      <c r="P68" s="17">
        <f t="shared" si="8"/>
        <v>0.15209531352226163</v>
      </c>
    </row>
    <row r="69" spans="2:16" x14ac:dyDescent="0.3">
      <c r="B69" s="4" t="s">
        <v>65</v>
      </c>
      <c r="C69" s="6">
        <v>16911</v>
      </c>
      <c r="D69" s="22">
        <v>6555</v>
      </c>
      <c r="E69" s="14">
        <v>3388</v>
      </c>
      <c r="F69" s="14">
        <v>2264</v>
      </c>
      <c r="G69" s="14">
        <v>903</v>
      </c>
      <c r="H69" s="10"/>
      <c r="I69" s="20">
        <f t="shared" ref="I69:I76" si="9">D69/$C69</f>
        <v>0.38761752705339719</v>
      </c>
      <c r="J69" s="17">
        <f t="shared" ref="J69:J76" si="10">E69/$C69</f>
        <v>0.20034297203003962</v>
      </c>
      <c r="K69" s="17">
        <f t="shared" ref="K69:K76" si="11">F69/$C69</f>
        <v>0.13387735793270653</v>
      </c>
      <c r="L69" s="17">
        <f t="shared" ref="L69:L76" si="12">G69/$C69</f>
        <v>5.3397197090651057E-2</v>
      </c>
      <c r="M69" s="10"/>
      <c r="N69" s="17">
        <f t="shared" ref="N69:N76" si="13">E69/$D69</f>
        <v>0.51685736079328759</v>
      </c>
      <c r="O69" s="17">
        <f t="shared" ref="O69:O76" si="14">F69/$D69</f>
        <v>0.34538520213577423</v>
      </c>
      <c r="P69" s="17">
        <f t="shared" ref="P69:P76" si="15">G69/$D69</f>
        <v>0.13775743707093821</v>
      </c>
    </row>
    <row r="70" spans="2:16" x14ac:dyDescent="0.3">
      <c r="B70" s="4" t="s">
        <v>66</v>
      </c>
      <c r="C70" s="6">
        <v>137688</v>
      </c>
      <c r="D70" s="22">
        <v>38361</v>
      </c>
      <c r="E70" s="14">
        <v>19817</v>
      </c>
      <c r="F70" s="14">
        <v>12482</v>
      </c>
      <c r="G70" s="14">
        <v>6062</v>
      </c>
      <c r="H70" s="10"/>
      <c r="I70" s="20">
        <f t="shared" si="9"/>
        <v>0.27860815757364477</v>
      </c>
      <c r="J70" s="17">
        <f t="shared" si="10"/>
        <v>0.14392684910812853</v>
      </c>
      <c r="K70" s="17">
        <f t="shared" si="11"/>
        <v>9.0654232758119804E-2</v>
      </c>
      <c r="L70" s="17">
        <f t="shared" si="12"/>
        <v>4.4027075707396432E-2</v>
      </c>
      <c r="M70" s="10"/>
      <c r="N70" s="17">
        <f t="shared" si="13"/>
        <v>0.51659237246161471</v>
      </c>
      <c r="O70" s="17">
        <f t="shared" si="14"/>
        <v>0.32538254998566252</v>
      </c>
      <c r="P70" s="17">
        <f t="shared" si="15"/>
        <v>0.15802507755272283</v>
      </c>
    </row>
    <row r="71" spans="2:16" x14ac:dyDescent="0.3">
      <c r="B71" s="4" t="s">
        <v>67</v>
      </c>
      <c r="C71" s="6">
        <v>410434</v>
      </c>
      <c r="D71" s="22">
        <v>116027</v>
      </c>
      <c r="E71" s="14">
        <v>58727</v>
      </c>
      <c r="F71" s="14">
        <v>37683</v>
      </c>
      <c r="G71" s="14">
        <v>19617</v>
      </c>
      <c r="H71" s="10"/>
      <c r="I71" s="20">
        <f t="shared" si="9"/>
        <v>0.28269344157647758</v>
      </c>
      <c r="J71" s="17">
        <f t="shared" si="10"/>
        <v>0.14308512452672051</v>
      </c>
      <c r="K71" s="17">
        <f t="shared" si="11"/>
        <v>9.181256913413606E-2</v>
      </c>
      <c r="L71" s="17">
        <f t="shared" si="12"/>
        <v>4.7795747915621023E-2</v>
      </c>
      <c r="M71" s="10"/>
      <c r="N71" s="17">
        <f t="shared" si="13"/>
        <v>0.50614943073594942</v>
      </c>
      <c r="O71" s="17">
        <f t="shared" si="14"/>
        <v>0.32477785343066701</v>
      </c>
      <c r="P71" s="17">
        <f t="shared" si="15"/>
        <v>0.1690727158333836</v>
      </c>
    </row>
    <row r="72" spans="2:16" x14ac:dyDescent="0.3">
      <c r="B72" s="4" t="s">
        <v>68</v>
      </c>
      <c r="C72" s="6">
        <v>51488</v>
      </c>
      <c r="D72" s="22">
        <v>15375</v>
      </c>
      <c r="E72" s="14">
        <v>8158</v>
      </c>
      <c r="F72" s="14">
        <v>4654</v>
      </c>
      <c r="G72" s="14">
        <v>2563</v>
      </c>
      <c r="H72" s="10"/>
      <c r="I72" s="20">
        <f t="shared" si="9"/>
        <v>0.29861326911124925</v>
      </c>
      <c r="J72" s="17">
        <f t="shared" si="10"/>
        <v>0.15844468614045992</v>
      </c>
      <c r="K72" s="17">
        <f t="shared" si="11"/>
        <v>9.0389993784959599E-2</v>
      </c>
      <c r="L72" s="17">
        <f t="shared" si="12"/>
        <v>4.9778589185829711E-2</v>
      </c>
      <c r="M72" s="10"/>
      <c r="N72" s="17">
        <f t="shared" si="13"/>
        <v>0.53060162601626015</v>
      </c>
      <c r="O72" s="17">
        <f t="shared" si="14"/>
        <v>0.30269918699186993</v>
      </c>
      <c r="P72" s="17">
        <f t="shared" si="15"/>
        <v>0.16669918699186992</v>
      </c>
    </row>
    <row r="73" spans="2:16" x14ac:dyDescent="0.3">
      <c r="B73" s="4" t="s">
        <v>69</v>
      </c>
      <c r="C73" s="6">
        <v>24999</v>
      </c>
      <c r="D73" s="22">
        <v>8915</v>
      </c>
      <c r="E73" s="14">
        <v>4546</v>
      </c>
      <c r="F73" s="14">
        <v>2973</v>
      </c>
      <c r="G73" s="14">
        <v>1396</v>
      </c>
      <c r="H73" s="10"/>
      <c r="I73" s="20">
        <f t="shared" si="9"/>
        <v>0.35661426457058282</v>
      </c>
      <c r="J73" s="17">
        <f t="shared" si="10"/>
        <v>0.18184727389095565</v>
      </c>
      <c r="K73" s="17">
        <f t="shared" si="11"/>
        <v>0.11892475699027961</v>
      </c>
      <c r="L73" s="17">
        <f t="shared" si="12"/>
        <v>5.5842233689347577E-2</v>
      </c>
      <c r="M73" s="10"/>
      <c r="N73" s="17">
        <f t="shared" si="13"/>
        <v>0.50992708917554685</v>
      </c>
      <c r="O73" s="17">
        <f t="shared" si="14"/>
        <v>0.33348289399887832</v>
      </c>
      <c r="P73" s="17">
        <f t="shared" si="15"/>
        <v>0.15659001682557488</v>
      </c>
    </row>
    <row r="74" spans="2:16" x14ac:dyDescent="0.3">
      <c r="B74" s="4" t="s">
        <v>70</v>
      </c>
      <c r="C74" s="6">
        <v>170718</v>
      </c>
      <c r="D74" s="22">
        <v>41646</v>
      </c>
      <c r="E74" s="14">
        <v>21360</v>
      </c>
      <c r="F74" s="14">
        <v>13310</v>
      </c>
      <c r="G74" s="14">
        <v>6976</v>
      </c>
      <c r="H74" s="10"/>
      <c r="I74" s="20">
        <f t="shared" si="9"/>
        <v>0.24394615682001897</v>
      </c>
      <c r="J74" s="17">
        <f t="shared" si="10"/>
        <v>0.1251186166660809</v>
      </c>
      <c r="K74" s="17">
        <f t="shared" si="11"/>
        <v>7.7964830890708658E-2</v>
      </c>
      <c r="L74" s="17">
        <f t="shared" si="12"/>
        <v>4.0862709263229421E-2</v>
      </c>
      <c r="M74" s="10"/>
      <c r="N74" s="17">
        <f t="shared" si="13"/>
        <v>0.51289439562022765</v>
      </c>
      <c r="O74" s="17">
        <f t="shared" si="14"/>
        <v>0.31959852086634971</v>
      </c>
      <c r="P74" s="17">
        <f t="shared" si="15"/>
        <v>0.16750708351342267</v>
      </c>
    </row>
    <row r="75" spans="2:16" x14ac:dyDescent="0.3">
      <c r="B75" s="4" t="s">
        <v>71</v>
      </c>
      <c r="C75" s="6">
        <v>73993</v>
      </c>
      <c r="D75" s="22">
        <v>22373</v>
      </c>
      <c r="E75" s="14">
        <v>11011</v>
      </c>
      <c r="F75" s="14">
        <v>7145</v>
      </c>
      <c r="G75" s="14">
        <v>4217</v>
      </c>
      <c r="H75" s="10"/>
      <c r="I75" s="20">
        <f t="shared" si="9"/>
        <v>0.30236644006865515</v>
      </c>
      <c r="J75" s="17">
        <f t="shared" si="10"/>
        <v>0.14881137404889652</v>
      </c>
      <c r="K75" s="17">
        <f t="shared" si="11"/>
        <v>9.6563188409714437E-2</v>
      </c>
      <c r="L75" s="17">
        <f t="shared" si="12"/>
        <v>5.6991877610044192E-2</v>
      </c>
      <c r="M75" s="10"/>
      <c r="N75" s="17">
        <f t="shared" si="13"/>
        <v>0.49215572341661823</v>
      </c>
      <c r="O75" s="17">
        <f t="shared" si="14"/>
        <v>0.31935815491887543</v>
      </c>
      <c r="P75" s="17">
        <f t="shared" si="15"/>
        <v>0.18848612166450632</v>
      </c>
    </row>
    <row r="76" spans="2:16" s="1" customFormat="1" x14ac:dyDescent="0.3">
      <c r="B76" s="23" t="s">
        <v>78</v>
      </c>
      <c r="C76" s="24">
        <f>SUM(C4:C75)</f>
        <v>5892539</v>
      </c>
      <c r="D76" s="22">
        <v>1519222</v>
      </c>
      <c r="E76" s="22">
        <v>783306</v>
      </c>
      <c r="F76" s="22">
        <v>490727</v>
      </c>
      <c r="G76" s="22">
        <v>245189</v>
      </c>
      <c r="H76" s="25"/>
      <c r="I76" s="20">
        <f t="shared" si="9"/>
        <v>0.25782128892146494</v>
      </c>
      <c r="J76" s="20">
        <f t="shared" si="10"/>
        <v>0.13293183125304728</v>
      </c>
      <c r="K76" s="20">
        <f t="shared" si="11"/>
        <v>8.3279380925607785E-2</v>
      </c>
      <c r="L76" s="20">
        <f t="shared" si="12"/>
        <v>4.1610076742809851E-2</v>
      </c>
      <c r="M76" s="25"/>
      <c r="N76" s="20">
        <f t="shared" si="13"/>
        <v>0.51559679888785181</v>
      </c>
      <c r="O76" s="20">
        <f t="shared" si="14"/>
        <v>0.32301204168975961</v>
      </c>
      <c r="P76" s="20">
        <f t="shared" si="15"/>
        <v>0.16139115942238857</v>
      </c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1CAD50ECBC64FB1671A332162E464" ma:contentTypeVersion="15" ma:contentTypeDescription="Create a new document." ma:contentTypeScope="" ma:versionID="e6aab750469c40d4603a2550dfde5a59">
  <xsd:schema xmlns:xsd="http://www.w3.org/2001/XMLSchema" xmlns:xs="http://www.w3.org/2001/XMLSchema" xmlns:p="http://schemas.microsoft.com/office/2006/metadata/properties" xmlns:ns2="f5309abf-b740-4ad4-ba0e-4276cb05950a" xmlns:ns3="097422af-d7d5-4f73-937e-046df16bb700" targetNamespace="http://schemas.microsoft.com/office/2006/metadata/properties" ma:root="true" ma:fieldsID="0a60e53fa2c13ca0b83c8fcfd0fb7c72" ns2:_="" ns3:_="">
    <xsd:import namespace="f5309abf-b740-4ad4-ba0e-4276cb05950a"/>
    <xsd:import namespace="097422af-d7d5-4f73-937e-046df16bb7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2:Purpose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09abf-b740-4ad4-ba0e-4276cb059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b5e3b5d-00ce-4b78-af77-171e4bcd60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Purpose" ma:index="19" nillable="true" ma:displayName="Purpose" ma:format="Dropdown" ma:internalName="Purpose">
      <xsd:simpleType>
        <xsd:restriction base="dms:Choice">
          <xsd:enumeration value="Link"/>
          <xsd:enumeration value="Media Contacts"/>
          <xsd:enumeration value="Template"/>
          <xsd:enumeration value="N/A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7422af-d7d5-4f73-937e-046df16bb70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90cb425-fa70-4353-ba3d-8db662295fc1}" ma:internalName="TaxCatchAll" ma:showField="CatchAllData" ma:web="097422af-d7d5-4f73-937e-046df16bb7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99EF98-B2BF-4CF1-96F6-09090E3A9050}"/>
</file>

<file path=customXml/itemProps2.xml><?xml version="1.0" encoding="utf-8"?>
<ds:datastoreItem xmlns:ds="http://schemas.openxmlformats.org/officeDocument/2006/customXml" ds:itemID="{AE37F8CF-1C83-493F-A886-958B1A8F6F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Grosso, Eric R</dc:creator>
  <cp:lastModifiedBy>Grosso, Eric R - DHS</cp:lastModifiedBy>
  <dcterms:created xsi:type="dcterms:W3CDTF">2021-02-16T12:49:08Z</dcterms:created>
  <dcterms:modified xsi:type="dcterms:W3CDTF">2024-05-09T12:16:50Z</dcterms:modified>
</cp:coreProperties>
</file>